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7035" tabRatio="880" activeTab="12"/>
  </bookViews>
  <sheets>
    <sheet name="2553-01-01編制說明" sheetId="1" r:id="rId1"/>
    <sheet name="6月" sheetId="2" r:id="rId2"/>
    <sheet name="7月" sheetId="3" r:id="rId3"/>
    <sheet name="8月" sheetId="4" r:id="rId4"/>
    <sheet name="8月-修正後" sheetId="5" r:id="rId5"/>
    <sheet name="9月" sheetId="6" r:id="rId6"/>
    <sheet name="10月" sheetId="7" r:id="rId7"/>
    <sheet name="11月" sheetId="8" r:id="rId8"/>
    <sheet name="12月" sheetId="9" r:id="rId9"/>
    <sheet name="103年1月" sheetId="10" r:id="rId10"/>
    <sheet name="103年2月" sheetId="11" r:id="rId11"/>
    <sheet name="103年3月" sheetId="12" r:id="rId12"/>
    <sheet name="103年4月" sheetId="13" r:id="rId13"/>
  </sheets>
  <definedNames>
    <definedName name="_xlnm.Print_Area" localSheetId="9">'103年1月'!$A$1:$F$49</definedName>
    <definedName name="_xlnm.Print_Area" localSheetId="10">'103年2月'!$A$1:$F$49</definedName>
    <definedName name="_xlnm.Print_Area" localSheetId="11">'103年3月'!$A$1:$F$49</definedName>
    <definedName name="_xlnm.Print_Area" localSheetId="12">'103年4月'!$A$1:$F$49</definedName>
    <definedName name="_xlnm.Print_Area" localSheetId="6">'10月'!$A$1:$F$49</definedName>
    <definedName name="_xlnm.Print_Area" localSheetId="7">'11月'!$A$1:$F$49</definedName>
    <definedName name="_xlnm.Print_Area" localSheetId="8">'12月'!$A$1:$F$49</definedName>
    <definedName name="_xlnm.Print_Area" localSheetId="2">'7月'!$A$1:$F$49</definedName>
    <definedName name="_xlnm.Print_Area" localSheetId="4">'8月-修正後'!$A$1:$F$49</definedName>
    <definedName name="_xlnm.Print_Area" localSheetId="5">'9月'!$A$1:$F$49</definedName>
  </definedNames>
  <calcPr fullCalcOnLoad="1"/>
</workbook>
</file>

<file path=xl/sharedStrings.xml><?xml version="1.0" encoding="utf-8"?>
<sst xmlns="http://schemas.openxmlformats.org/spreadsheetml/2006/main" count="1095" uniqueCount="427">
  <si>
    <t>公開類</t>
  </si>
  <si>
    <t>編製機關</t>
  </si>
  <si>
    <t>主辦業務人員</t>
  </si>
  <si>
    <t>機關長官</t>
  </si>
  <si>
    <t>主辦統計人員</t>
  </si>
  <si>
    <t>資料來源：本局觀光產業科。</t>
  </si>
  <si>
    <t>月  報</t>
  </si>
  <si>
    <t>表    號</t>
  </si>
  <si>
    <t>臺北市主要觀光遊憩區遊客人次</t>
  </si>
  <si>
    <t>臺北市政府觀光傳播局</t>
  </si>
  <si>
    <t>2553-01-01</t>
  </si>
  <si>
    <t>單位：人次</t>
  </si>
  <si>
    <r>
      <t>次月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</si>
  <si>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</si>
  <si>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r>
      <t>總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</si>
  <si>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</si>
  <si>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r>
      <t>01</t>
    </r>
    <r>
      <rPr>
        <sz val="12"/>
        <rFont val="Times New Roman"/>
        <family val="1"/>
      </rPr>
      <t>.</t>
    </r>
  </si>
  <si>
    <r>
      <t>10.</t>
    </r>
  </si>
  <si>
    <r>
      <t>11.</t>
    </r>
  </si>
  <si>
    <r>
      <t>12.</t>
    </r>
  </si>
  <si>
    <r>
      <t>13.</t>
    </r>
  </si>
  <si>
    <r>
      <t>14.</t>
    </r>
  </si>
  <si>
    <r>
      <t>15.</t>
    </r>
  </si>
  <si>
    <r>
      <t>16.</t>
    </r>
  </si>
  <si>
    <r>
      <t>17.</t>
    </r>
  </si>
  <si>
    <r>
      <t>18.</t>
    </r>
  </si>
  <si>
    <t>02.</t>
  </si>
  <si>
    <t>03.</t>
  </si>
  <si>
    <t>04.</t>
  </si>
  <si>
    <t>05.</t>
  </si>
  <si>
    <t>06.</t>
  </si>
  <si>
    <t>07.</t>
  </si>
  <si>
    <t>08.</t>
  </si>
  <si>
    <t>09.</t>
  </si>
  <si>
    <r>
      <t>臺北市主要觀光遊憩區遊客人次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</si>
  <si>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>1</t>
    </r>
    <r>
      <rPr>
        <sz val="12"/>
        <rFont val="Times New Roman"/>
        <family val="1"/>
      </rPr>
      <t>9.</t>
    </r>
  </si>
  <si>
    <r>
      <t>20.</t>
    </r>
  </si>
  <si>
    <r>
      <t>21.</t>
    </r>
  </si>
  <si>
    <r>
      <t>22.</t>
    </r>
  </si>
  <si>
    <r>
      <t>23.</t>
    </r>
  </si>
  <si>
    <r>
      <t>24.</t>
    </r>
  </si>
  <si>
    <t>填表                    審核</t>
  </si>
  <si>
    <r>
      <t>臺北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觀景臺</t>
    </r>
  </si>
  <si>
    <t>假     日</t>
  </si>
  <si>
    <t>非 假 日</t>
  </si>
  <si>
    <t>臺北故事館</t>
  </si>
  <si>
    <t>臺北探索館</t>
  </si>
  <si>
    <t>凱達格蘭文化館</t>
  </si>
  <si>
    <t>美麗華百樂園摩天輪</t>
  </si>
  <si>
    <t>臺北市孔廟</t>
  </si>
  <si>
    <t>國立故宮博物院</t>
  </si>
  <si>
    <t>市立美術館</t>
  </si>
  <si>
    <t>國民革命忠烈祠</t>
  </si>
  <si>
    <t>國立歷史博物館</t>
  </si>
  <si>
    <t>國立臺灣科學教育館</t>
  </si>
  <si>
    <t>國立臺灣藝術教育館</t>
  </si>
  <si>
    <t>市立動物園</t>
  </si>
  <si>
    <t>市立兒童育樂中心</t>
  </si>
  <si>
    <t>市立天文科學教育館</t>
  </si>
  <si>
    <t>國立國父紀念館</t>
  </si>
  <si>
    <t>士林官邸公園</t>
  </si>
  <si>
    <t>陽明公園</t>
  </si>
  <si>
    <t>國立中正紀念堂</t>
  </si>
  <si>
    <t>臺北自來水園區</t>
  </si>
  <si>
    <t>關渡自然公園</t>
  </si>
  <si>
    <t>臺北當代藝術館</t>
  </si>
  <si>
    <t>北投溫泉博物館</t>
  </si>
  <si>
    <t>遊憩景點別</t>
  </si>
  <si>
    <t>四、統計科目定義：</t>
  </si>
  <si>
    <t>臺北市主要觀光遊憩區遊客人次編製說明</t>
  </si>
  <si>
    <t>一、 統計範圍及對象：以本市現行列管之主要觀光遊憩區遊客人次為統計對象。</t>
  </si>
  <si>
    <t>二、 統計標準時間：以每月1日至月底之事實為準。</t>
  </si>
  <si>
    <t>三、 分類標準：</t>
  </si>
  <si>
    <t xml:space="preserve"> （一） 縱行科目分為「假日」及「非假日」。</t>
  </si>
  <si>
    <t xml:space="preserve"> （二） 橫列科目依遊憩景點分。</t>
  </si>
  <si>
    <t>1.門　票：須購買門票之景點，以門票數統計遊客人次，無門票部分則以人工登記或計數器統計，並彙整團體人
          次。此類景點有國立故宮博物院、市立美術館、國立歷史博物館、國立臺灣科學教育館、市立動物園
          、市立兒童育樂中心、市立天文科學教育館、臺北自來水園區、關渡自然公園、臺北當代藝術館、臺
          北101觀景臺、美麗華百樂園摩天輪等12處。</t>
  </si>
  <si>
    <t>2.計數器：不需購買門票之景點，於入口處以計數器或人工登記統計遊客人次，並彙整團體人次。此類景點有國
          民革命忠烈祠、國立臺灣藝術教育館、國立國父紀念館、國立中正紀念堂、北投溫泉博物館、臺北故
          事館、臺北探索館、凱達格蘭文化館、臺北市孔廟等9處。</t>
  </si>
  <si>
    <t>3.概　估：景點若屬開放空間，則以現場人員作約略估算遊客人次。此類景點有士林官邸公園、陽明公園、龍山
          寺等3處。</t>
  </si>
  <si>
    <t>（二） 假日遊客人次：指該景點當月於週六、週日及國定假日，前往之遊客人次。</t>
  </si>
  <si>
    <t>（三） 非假日遊客人次：指該景點當月於非國定假日之週一至週五，前往之遊客人次。</t>
  </si>
  <si>
    <t>五、資料蒐集方法及編製程序：由本局觀光產業科依當月列管景點之資料編製。</t>
  </si>
  <si>
    <t>六、編送對象：本表一式3份，1份送本府主計處，1份送本局會計室，1份自存。</t>
  </si>
  <si>
    <t xml:space="preserve"> （一） 遊客人次：指該景點當月前往之遊客人次。統計方式分為3類：</t>
  </si>
  <si>
    <r>
      <t>填表說明：本表編製一式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份送本局會計室，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</si>
  <si>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r>
      <t>102</t>
    </r>
    <r>
      <rPr>
        <sz val="10"/>
        <color indexed="10"/>
        <rFont val="細明體"/>
        <family val="3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細明體"/>
        <family val="3"/>
      </rPr>
      <t>月</t>
    </r>
    <r>
      <rPr>
        <sz val="10"/>
        <color indexed="10"/>
        <rFont val="Times New Roman"/>
        <family val="1"/>
      </rPr>
      <t>31</t>
    </r>
    <r>
      <rPr>
        <sz val="10"/>
        <color indexed="10"/>
        <rFont val="細明體"/>
        <family val="3"/>
      </rPr>
      <t>日北市主公統
字第</t>
    </r>
    <r>
      <rPr>
        <sz val="10"/>
        <color indexed="10"/>
        <rFont val="Times New Roman"/>
        <family val="1"/>
      </rPr>
      <t>10230171000</t>
    </r>
    <r>
      <rPr>
        <sz val="10"/>
        <color indexed="10"/>
        <rFont val="細明體"/>
        <family val="3"/>
      </rPr>
      <t>號函核定</t>
    </r>
  </si>
  <si>
    <t>未區分</t>
  </si>
  <si>
    <t>未區分</t>
  </si>
  <si>
    <t>龍山寺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</si>
  <si>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</si>
  <si>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  </t>
    </r>
    <r>
      <rPr>
        <sz val="12"/>
        <rFont val="標楷體"/>
        <family val="4"/>
      </rPr>
      <t>月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</si>
  <si>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10 </t>
    </r>
    <r>
      <rPr>
        <sz val="12"/>
        <rFont val="標楷體"/>
        <family val="4"/>
      </rPr>
      <t>日</t>
    </r>
  </si>
  <si>
    <r>
      <t>102</t>
    </r>
    <r>
      <rPr>
        <sz val="10"/>
        <color indexed="10"/>
        <rFont val="細明體"/>
        <family val="3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細明體"/>
        <family val="3"/>
      </rPr>
      <t>月</t>
    </r>
    <r>
      <rPr>
        <sz val="10"/>
        <color indexed="10"/>
        <rFont val="Times New Roman"/>
        <family val="1"/>
      </rPr>
      <t>31</t>
    </r>
    <r>
      <rPr>
        <sz val="10"/>
        <color indexed="10"/>
        <rFont val="細明體"/>
        <family val="3"/>
      </rPr>
      <t>日北市主公統
字第</t>
    </r>
    <r>
      <rPr>
        <sz val="10"/>
        <color indexed="10"/>
        <rFont val="Times New Roman"/>
        <family val="1"/>
      </rPr>
      <t>10230171000</t>
    </r>
    <r>
      <rPr>
        <sz val="10"/>
        <color indexed="10"/>
        <rFont val="細明體"/>
        <family val="3"/>
      </rPr>
      <t>號函核定</t>
    </r>
  </si>
  <si>
    <t>臺北市政府觀光傳播局</t>
  </si>
  <si>
    <t>月  報</t>
  </si>
  <si>
    <r>
      <t>次月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</si>
  <si>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表    號</t>
  </si>
  <si>
    <t>2553-01-01</t>
  </si>
  <si>
    <t>臺北市主要觀光遊憩區遊客人次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</si>
  <si>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</si>
  <si>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t>單位：人次</t>
  </si>
  <si>
    <t>遊憩景點別</t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</si>
  <si>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</si>
  <si>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假     日</t>
  </si>
  <si>
    <t>非 假 日</t>
  </si>
  <si>
    <r>
      <t>總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</si>
  <si>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01</t>
    </r>
    <r>
      <rPr>
        <sz val="12"/>
        <rFont val="Times New Roman"/>
        <family val="1"/>
      </rPr>
      <t>.</t>
    </r>
  </si>
  <si>
    <t>國立故宮博物院</t>
  </si>
  <si>
    <t>02.</t>
  </si>
  <si>
    <t>市立美術館</t>
  </si>
  <si>
    <t>03.</t>
  </si>
  <si>
    <t>國民革命忠烈祠</t>
  </si>
  <si>
    <t>04.</t>
  </si>
  <si>
    <t>國立歷史博物館</t>
  </si>
  <si>
    <t>05.</t>
  </si>
  <si>
    <t>國立臺灣科學教育館</t>
  </si>
  <si>
    <t>06.</t>
  </si>
  <si>
    <t>國立臺灣藝術教育館</t>
  </si>
  <si>
    <t>07.</t>
  </si>
  <si>
    <t>市立動物園</t>
  </si>
  <si>
    <t>08.</t>
  </si>
  <si>
    <t>市立兒童育樂中心</t>
  </si>
  <si>
    <t>09.</t>
  </si>
  <si>
    <t>市立天文科學教育館</t>
  </si>
  <si>
    <t>國立國父紀念館</t>
  </si>
  <si>
    <t>士林官邸公園</t>
  </si>
  <si>
    <t>陽明公園</t>
  </si>
  <si>
    <t>國立中正紀念堂</t>
  </si>
  <si>
    <t>臺北自來水園區</t>
  </si>
  <si>
    <t>龍山寺</t>
  </si>
  <si>
    <t>未區分</t>
  </si>
  <si>
    <t>關渡自然公園</t>
  </si>
  <si>
    <t>臺北當代藝術館</t>
  </si>
  <si>
    <t>北投溫泉博物館</t>
  </si>
  <si>
    <r>
      <t>臺北市主要觀光遊憩區遊客人次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</si>
  <si>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 </t>
    </r>
    <r>
      <rPr>
        <sz val="12"/>
        <rFont val="標楷體"/>
        <family val="4"/>
      </rPr>
      <t>月</t>
    </r>
  </si>
  <si>
    <r>
      <t>1</t>
    </r>
    <r>
      <rPr>
        <sz val="12"/>
        <rFont val="Times New Roman"/>
        <family val="1"/>
      </rPr>
      <t>9.</t>
    </r>
  </si>
  <si>
    <t>臺北故事館</t>
  </si>
  <si>
    <t>臺北探索館</t>
  </si>
  <si>
    <t>凱達格蘭文化館</t>
  </si>
  <si>
    <r>
      <t>臺北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觀景臺</t>
    </r>
  </si>
  <si>
    <t>美麗華百樂園摩天輪</t>
  </si>
  <si>
    <t>臺北市孔廟</t>
  </si>
  <si>
    <t>填表                    審核</t>
  </si>
  <si>
    <t>主辦業務人員</t>
  </si>
  <si>
    <t>機關長官</t>
  </si>
  <si>
    <t>主辦統計人員</t>
  </si>
  <si>
    <t>資料來源：本局觀光產業科。</t>
  </si>
  <si>
    <r>
      <t>填表說明：本表編製一式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份送本局會計室，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</si>
  <si>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8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9 </t>
    </r>
    <r>
      <rPr>
        <sz val="12"/>
        <rFont val="標楷體"/>
        <family val="4"/>
      </rPr>
      <t>日</t>
    </r>
  </si>
  <si>
    <r>
      <t>102</t>
    </r>
    <r>
      <rPr>
        <sz val="10"/>
        <color indexed="10"/>
        <rFont val="細明體"/>
        <family val="3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細明體"/>
        <family val="3"/>
      </rPr>
      <t>月</t>
    </r>
    <r>
      <rPr>
        <sz val="10"/>
        <color indexed="10"/>
        <rFont val="Times New Roman"/>
        <family val="1"/>
      </rPr>
      <t>31</t>
    </r>
    <r>
      <rPr>
        <sz val="10"/>
        <color indexed="10"/>
        <rFont val="細明體"/>
        <family val="3"/>
      </rPr>
      <t>日北市主公統
字第</t>
    </r>
    <r>
      <rPr>
        <sz val="10"/>
        <color indexed="10"/>
        <rFont val="Times New Roman"/>
        <family val="1"/>
      </rPr>
      <t>10230171000</t>
    </r>
    <r>
      <rPr>
        <sz val="10"/>
        <color indexed="10"/>
        <rFont val="細明體"/>
        <family val="3"/>
      </rPr>
      <t>號函核定</t>
    </r>
  </si>
  <si>
    <t>臺北市政府觀光傳播局</t>
  </si>
  <si>
    <t>月  報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</si>
  <si>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8  </t>
    </r>
    <r>
      <rPr>
        <sz val="12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</si>
  <si>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8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</si>
  <si>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</t>
    </r>
  </si>
  <si>
    <t>月  報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</si>
  <si>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9  </t>
    </r>
    <r>
      <rPr>
        <sz val="12"/>
        <rFont val="標楷體"/>
        <family val="4"/>
      </rPr>
      <t>月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</si>
  <si>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</si>
  <si>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假     日</t>
  </si>
  <si>
    <t>國立故宮博物院</t>
  </si>
  <si>
    <t>國立歷史博物館</t>
  </si>
  <si>
    <t>06.</t>
  </si>
  <si>
    <t>市立動物園</t>
  </si>
  <si>
    <t>市立天文科學教育館</t>
  </si>
  <si>
    <t>國立中正紀念堂</t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</si>
  <si>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</si>
  <si>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11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</si>
  <si>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8 </t>
    </r>
    <r>
      <rPr>
        <sz val="12"/>
        <rFont val="標楷體"/>
        <family val="4"/>
      </rPr>
      <t>日</t>
    </r>
  </si>
  <si>
    <r>
      <t>102</t>
    </r>
    <r>
      <rPr>
        <sz val="10"/>
        <color indexed="10"/>
        <rFont val="細明體"/>
        <family val="3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細明體"/>
        <family val="3"/>
      </rPr>
      <t>月</t>
    </r>
    <r>
      <rPr>
        <sz val="10"/>
        <color indexed="10"/>
        <rFont val="Times New Roman"/>
        <family val="1"/>
      </rPr>
      <t>31</t>
    </r>
    <r>
      <rPr>
        <sz val="10"/>
        <color indexed="10"/>
        <rFont val="細明體"/>
        <family val="3"/>
      </rPr>
      <t>日北市主公統
字第</t>
    </r>
    <r>
      <rPr>
        <sz val="10"/>
        <color indexed="10"/>
        <rFont val="Times New Roman"/>
        <family val="1"/>
      </rPr>
      <t>10230171000</t>
    </r>
    <r>
      <rPr>
        <sz val="10"/>
        <color indexed="10"/>
        <rFont val="細明體"/>
        <family val="3"/>
      </rPr>
      <t>號函核定</t>
    </r>
  </si>
  <si>
    <t>臺北市政府觀光傳播局</t>
  </si>
  <si>
    <t>月  報</t>
  </si>
  <si>
    <r>
      <t>次月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</si>
  <si>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表    號</t>
  </si>
  <si>
    <t>2553-01-01</t>
  </si>
  <si>
    <t>臺北市主要觀光遊憩區遊客人次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</si>
  <si>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</si>
  <si>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t>單位：人次</t>
  </si>
  <si>
    <t>遊憩景點別</t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</si>
  <si>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</si>
  <si>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假     日</t>
  </si>
  <si>
    <t>非 假 日</t>
  </si>
  <si>
    <r>
      <t>總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</si>
  <si>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01</t>
    </r>
    <r>
      <rPr>
        <sz val="12"/>
        <rFont val="Times New Roman"/>
        <family val="1"/>
      </rPr>
      <t>.</t>
    </r>
  </si>
  <si>
    <t>國立故宮博物院</t>
  </si>
  <si>
    <t>02.</t>
  </si>
  <si>
    <t>市立美術館</t>
  </si>
  <si>
    <t>03.</t>
  </si>
  <si>
    <t>國民革命忠烈祠</t>
  </si>
  <si>
    <t>04.</t>
  </si>
  <si>
    <t>國立歷史博物館</t>
  </si>
  <si>
    <t>05.</t>
  </si>
  <si>
    <t>國立臺灣科學教育館</t>
  </si>
  <si>
    <t>06.</t>
  </si>
  <si>
    <t>國立臺灣藝術教育館</t>
  </si>
  <si>
    <t>07.</t>
  </si>
  <si>
    <t>市立動物園</t>
  </si>
  <si>
    <t>08.</t>
  </si>
  <si>
    <t>市立兒童育樂中心</t>
  </si>
  <si>
    <t>09.</t>
  </si>
  <si>
    <t>市立天文科學教育館</t>
  </si>
  <si>
    <t>國立國父紀念館</t>
  </si>
  <si>
    <t>士林官邸公園</t>
  </si>
  <si>
    <t>陽明公園</t>
  </si>
  <si>
    <t>國立中正紀念堂</t>
  </si>
  <si>
    <t>臺北自來水園區</t>
  </si>
  <si>
    <t>龍山寺</t>
  </si>
  <si>
    <t>未區分</t>
  </si>
  <si>
    <t>關渡自然公園</t>
  </si>
  <si>
    <t>臺北當代藝術館</t>
  </si>
  <si>
    <t>北投溫泉博物館</t>
  </si>
  <si>
    <r>
      <t>臺北市主要觀光遊憩區遊客人次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</si>
  <si>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 </t>
    </r>
    <r>
      <rPr>
        <sz val="12"/>
        <rFont val="標楷體"/>
        <family val="4"/>
      </rPr>
      <t>月</t>
    </r>
  </si>
  <si>
    <r>
      <t>1</t>
    </r>
    <r>
      <rPr>
        <sz val="12"/>
        <rFont val="Times New Roman"/>
        <family val="1"/>
      </rPr>
      <t>9.</t>
    </r>
  </si>
  <si>
    <t>臺北故事館</t>
  </si>
  <si>
    <t>臺北探索館</t>
  </si>
  <si>
    <t>凱達格蘭文化館</t>
  </si>
  <si>
    <r>
      <t>臺北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觀景臺</t>
    </r>
  </si>
  <si>
    <t>美麗華百樂園摩天輪</t>
  </si>
  <si>
    <t>臺北市孔廟</t>
  </si>
  <si>
    <t>填表                    審核</t>
  </si>
  <si>
    <t>主辦業務人員</t>
  </si>
  <si>
    <t>機關長官</t>
  </si>
  <si>
    <t>主辦統計人員</t>
  </si>
  <si>
    <t>資料來源：本局觀光產業科。</t>
  </si>
  <si>
    <r>
      <t>填表說明：本表編製一式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份送本局會計室，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</si>
  <si>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11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11 </t>
    </r>
    <r>
      <rPr>
        <sz val="12"/>
        <rFont val="標楷體"/>
        <family val="4"/>
      </rPr>
      <t>日</t>
    </r>
  </si>
  <si>
    <r>
      <t>102</t>
    </r>
    <r>
      <rPr>
        <sz val="10"/>
        <color indexed="10"/>
        <rFont val="細明體"/>
        <family val="3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細明體"/>
        <family val="3"/>
      </rPr>
      <t>月</t>
    </r>
    <r>
      <rPr>
        <sz val="10"/>
        <color indexed="10"/>
        <rFont val="Times New Roman"/>
        <family val="1"/>
      </rPr>
      <t>31</t>
    </r>
    <r>
      <rPr>
        <sz val="10"/>
        <color indexed="10"/>
        <rFont val="細明體"/>
        <family val="3"/>
      </rPr>
      <t>日北市主公統
字第</t>
    </r>
    <r>
      <rPr>
        <sz val="10"/>
        <color indexed="10"/>
        <rFont val="Times New Roman"/>
        <family val="1"/>
      </rPr>
      <t>10230171000</t>
    </r>
    <r>
      <rPr>
        <sz val="10"/>
        <color indexed="10"/>
        <rFont val="細明體"/>
        <family val="3"/>
      </rPr>
      <t>號函核定</t>
    </r>
  </si>
  <si>
    <t>臺北市政府觀光傳播局</t>
  </si>
  <si>
    <t>月  報</t>
  </si>
  <si>
    <r>
      <t>次月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</si>
  <si>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11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</si>
  <si>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11 </t>
    </r>
    <r>
      <rPr>
        <sz val="12"/>
        <rFont val="標楷體"/>
        <family val="4"/>
      </rPr>
      <t>月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</si>
  <si>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12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9 </t>
    </r>
    <r>
      <rPr>
        <sz val="12"/>
        <rFont val="標楷體"/>
        <family val="4"/>
      </rPr>
      <t>日</t>
    </r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</si>
  <si>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</si>
  <si>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12 </t>
    </r>
    <r>
      <rPr>
        <sz val="12"/>
        <rFont val="標楷體"/>
        <family val="4"/>
      </rPr>
      <t>月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</si>
  <si>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103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10 </t>
    </r>
    <r>
      <rPr>
        <sz val="12"/>
        <rFont val="標楷體"/>
        <family val="4"/>
      </rPr>
      <t>日</t>
    </r>
  </si>
  <si>
    <r>
      <t>102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31</t>
    </r>
    <r>
      <rPr>
        <sz val="10"/>
        <rFont val="細明體"/>
        <family val="3"/>
      </rPr>
      <t>日北市主公統
字第</t>
    </r>
    <r>
      <rPr>
        <sz val="10"/>
        <rFont val="Times New Roman"/>
        <family val="1"/>
      </rPr>
      <t>10230171000</t>
    </r>
    <r>
      <rPr>
        <sz val="10"/>
        <rFont val="細明體"/>
        <family val="3"/>
      </rPr>
      <t>號函核定</t>
    </r>
  </si>
  <si>
    <t>臺北市政府觀光傳播局</t>
  </si>
  <si>
    <t>月  報</t>
  </si>
  <si>
    <r>
      <t>次月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</si>
  <si>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表    號</t>
  </si>
  <si>
    <t>2553-01-01</t>
  </si>
  <si>
    <t>16.</t>
  </si>
  <si>
    <t>關渡自然公園</t>
  </si>
  <si>
    <r>
      <t>臺北市主要觀光遊憩區遊客人次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</si>
  <si>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t>23.</t>
  </si>
  <si>
    <t>美麗華百樂園摩天輪</t>
  </si>
  <si>
    <t>臺北市孔廟</t>
  </si>
  <si>
    <t>填表                    審核</t>
  </si>
  <si>
    <t>主辦業務人員</t>
  </si>
  <si>
    <r>
      <t>102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31</t>
    </r>
    <r>
      <rPr>
        <sz val="10"/>
        <rFont val="細明體"/>
        <family val="3"/>
      </rPr>
      <t>日北市主公統
字第</t>
    </r>
    <r>
      <rPr>
        <sz val="10"/>
        <rFont val="Times New Roman"/>
        <family val="1"/>
      </rPr>
      <t>10230171000</t>
    </r>
    <r>
      <rPr>
        <sz val="10"/>
        <rFont val="細明體"/>
        <family val="3"/>
      </rPr>
      <t>號函核定</t>
    </r>
  </si>
  <si>
    <t>臺北市政府觀光傳播局</t>
  </si>
  <si>
    <t>月  報</t>
  </si>
  <si>
    <r>
      <t>次月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</si>
  <si>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表    號</t>
  </si>
  <si>
    <t>2553-01-01</t>
  </si>
  <si>
    <t>臺北市主要觀光遊憩區遊客人次</t>
  </si>
  <si>
    <r>
      <t>中華民國</t>
    </r>
    <r>
      <rPr>
        <sz val="12"/>
        <rFont val="Times New Roman"/>
        <family val="1"/>
      </rPr>
      <t xml:space="preserve">  103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月</t>
    </r>
  </si>
  <si>
    <t>單位：人次</t>
  </si>
  <si>
    <t>遊憩景點別</t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</si>
  <si>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</si>
  <si>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假     日</t>
  </si>
  <si>
    <t>非 假 日</t>
  </si>
  <si>
    <r>
      <t>總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</si>
  <si>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01</t>
    </r>
    <r>
      <rPr>
        <sz val="12"/>
        <rFont val="Times New Roman"/>
        <family val="1"/>
      </rPr>
      <t>.</t>
    </r>
  </si>
  <si>
    <t>國立故宮博物院</t>
  </si>
  <si>
    <t>02.</t>
  </si>
  <si>
    <t>市立美術館</t>
  </si>
  <si>
    <t>03.</t>
  </si>
  <si>
    <t>國民革命忠烈祠</t>
  </si>
  <si>
    <t>04.</t>
  </si>
  <si>
    <t>國立歷史博物館</t>
  </si>
  <si>
    <t>05.</t>
  </si>
  <si>
    <t>國立臺灣科學教育館</t>
  </si>
  <si>
    <t>06.</t>
  </si>
  <si>
    <t>國立臺灣藝術教育館</t>
  </si>
  <si>
    <t>07.</t>
  </si>
  <si>
    <t>市立動物園</t>
  </si>
  <si>
    <t>08.</t>
  </si>
  <si>
    <t>市立兒童育樂中心</t>
  </si>
  <si>
    <t>09.</t>
  </si>
  <si>
    <t>市立天文科學教育館</t>
  </si>
  <si>
    <t>國立國父紀念館</t>
  </si>
  <si>
    <t>士林官邸公園</t>
  </si>
  <si>
    <t>陽明公園</t>
  </si>
  <si>
    <t>國立中正紀念堂</t>
  </si>
  <si>
    <t>臺北自來水園區</t>
  </si>
  <si>
    <t>龍山寺</t>
  </si>
  <si>
    <t>未區分</t>
  </si>
  <si>
    <t>臺北當代藝術館</t>
  </si>
  <si>
    <t>北投溫泉博物館</t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</si>
  <si>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103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</t>
    </r>
    <r>
      <rPr>
        <sz val="12"/>
        <rFont val="標楷體"/>
        <family val="4"/>
      </rPr>
      <t>月</t>
    </r>
  </si>
  <si>
    <t>單位：人次</t>
  </si>
  <si>
    <t>遊憩景點別</t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</si>
  <si>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</si>
  <si>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假     日</t>
  </si>
  <si>
    <t>非 假 日</t>
  </si>
  <si>
    <r>
      <t>1</t>
    </r>
    <r>
      <rPr>
        <sz val="12"/>
        <rFont val="Times New Roman"/>
        <family val="1"/>
      </rPr>
      <t>9.</t>
    </r>
  </si>
  <si>
    <t>臺北故事館</t>
  </si>
  <si>
    <t>臺北探索館</t>
  </si>
  <si>
    <t>凱達格蘭文化館</t>
  </si>
  <si>
    <r>
      <t>臺北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觀景臺</t>
    </r>
  </si>
  <si>
    <t>未區分</t>
  </si>
  <si>
    <t>機關長官</t>
  </si>
  <si>
    <t>主辦統計人員</t>
  </si>
  <si>
    <t>資料來源：本局觀光產業科。</t>
  </si>
  <si>
    <r>
      <t>填表說明：本表編製一式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份送本局會計室，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</si>
  <si>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r>
      <t>編製（列印）日期：中華民國</t>
    </r>
    <r>
      <rPr>
        <sz val="12"/>
        <rFont val="Times New Roman"/>
        <family val="1"/>
      </rPr>
      <t xml:space="preserve">  103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2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12 </t>
    </r>
    <r>
      <rPr>
        <sz val="12"/>
        <rFont val="標楷體"/>
        <family val="4"/>
      </rPr>
      <t>日</t>
    </r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</si>
  <si>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</si>
  <si>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103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2 </t>
    </r>
    <r>
      <rPr>
        <sz val="12"/>
        <rFont val="標楷體"/>
        <family val="4"/>
      </rPr>
      <t>月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</si>
  <si>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103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3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11 </t>
    </r>
    <r>
      <rPr>
        <sz val="12"/>
        <rFont val="標楷體"/>
        <family val="4"/>
      </rPr>
      <t>日</t>
    </r>
  </si>
  <si>
    <r>
      <t>102</t>
    </r>
    <r>
      <rPr>
        <sz val="10"/>
        <color indexed="10"/>
        <rFont val="細明體"/>
        <family val="3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細明體"/>
        <family val="3"/>
      </rPr>
      <t>月</t>
    </r>
    <r>
      <rPr>
        <sz val="10"/>
        <color indexed="10"/>
        <rFont val="Times New Roman"/>
        <family val="1"/>
      </rPr>
      <t>31</t>
    </r>
    <r>
      <rPr>
        <sz val="10"/>
        <color indexed="10"/>
        <rFont val="細明體"/>
        <family val="3"/>
      </rPr>
      <t>日北市主公統
字第</t>
    </r>
    <r>
      <rPr>
        <sz val="10"/>
        <color indexed="10"/>
        <rFont val="Times New Roman"/>
        <family val="1"/>
      </rPr>
      <t>10230171000</t>
    </r>
    <r>
      <rPr>
        <sz val="10"/>
        <color indexed="10"/>
        <rFont val="細明體"/>
        <family val="3"/>
      </rPr>
      <t>號函核定</t>
    </r>
  </si>
  <si>
    <t>臺北市政府觀光傳播局</t>
  </si>
  <si>
    <t>月  報</t>
  </si>
  <si>
    <r>
      <t>次月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</si>
  <si>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表    號</t>
  </si>
  <si>
    <t>2553-01-01</t>
  </si>
  <si>
    <t>臺北市主要觀光遊憩區遊客人次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</si>
  <si>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3  </t>
    </r>
    <r>
      <rPr>
        <sz val="12"/>
        <rFont val="標楷體"/>
        <family val="4"/>
      </rPr>
      <t>月</t>
    </r>
  </si>
  <si>
    <t>單位：人次</t>
  </si>
  <si>
    <t>遊憩景點別</t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</si>
  <si>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</si>
  <si>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假     日</t>
  </si>
  <si>
    <t>非 假 日</t>
  </si>
  <si>
    <r>
      <t>總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</si>
  <si>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01</t>
    </r>
    <r>
      <rPr>
        <sz val="12"/>
        <rFont val="Times New Roman"/>
        <family val="1"/>
      </rPr>
      <t>.</t>
    </r>
  </si>
  <si>
    <t>國立故宮博物院</t>
  </si>
  <si>
    <t>02.</t>
  </si>
  <si>
    <t>市立美術館</t>
  </si>
  <si>
    <t>03.</t>
  </si>
  <si>
    <t>國民革命忠烈祠</t>
  </si>
  <si>
    <t>04.</t>
  </si>
  <si>
    <t>國立歷史博物館</t>
  </si>
  <si>
    <t>05.</t>
  </si>
  <si>
    <t>國立臺灣科學教育館</t>
  </si>
  <si>
    <t>06.</t>
  </si>
  <si>
    <t>國立臺灣藝術教育館</t>
  </si>
  <si>
    <t>07.</t>
  </si>
  <si>
    <t>市立動物園</t>
  </si>
  <si>
    <t>08.</t>
  </si>
  <si>
    <t>市立兒童育樂中心</t>
  </si>
  <si>
    <t>09.</t>
  </si>
  <si>
    <t>市立天文科學教育館</t>
  </si>
  <si>
    <t>國立國父紀念館</t>
  </si>
  <si>
    <t>士林官邸公園</t>
  </si>
  <si>
    <t>陽明公園</t>
  </si>
  <si>
    <t>國立中正紀念堂</t>
  </si>
  <si>
    <t>臺北自來水園區</t>
  </si>
  <si>
    <t>龍山寺</t>
  </si>
  <si>
    <t>未區分</t>
  </si>
  <si>
    <t>關渡自然公園</t>
  </si>
  <si>
    <t>臺北當代藝術館</t>
  </si>
  <si>
    <t>北投溫泉博物館</t>
  </si>
  <si>
    <r>
      <t>臺北市主要觀光遊憩區遊客人次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</si>
  <si>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103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</t>
    </r>
  </si>
  <si>
    <r>
      <t>1</t>
    </r>
    <r>
      <rPr>
        <sz val="12"/>
        <rFont val="Times New Roman"/>
        <family val="1"/>
      </rPr>
      <t>9.</t>
    </r>
  </si>
  <si>
    <t>臺北故事館</t>
  </si>
  <si>
    <t>臺北探索館</t>
  </si>
  <si>
    <t>凱達格蘭文化館</t>
  </si>
  <si>
    <r>
      <t>臺北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觀景臺</t>
    </r>
  </si>
  <si>
    <t>美麗華百樂園摩天輪</t>
  </si>
  <si>
    <t>臺北市孔廟</t>
  </si>
  <si>
    <t>填表                    審核</t>
  </si>
  <si>
    <t>主辦業務人員</t>
  </si>
  <si>
    <t>機關長官</t>
  </si>
  <si>
    <t>主辦統計人員</t>
  </si>
  <si>
    <t>資料來源：本局觀光產業科。</t>
  </si>
  <si>
    <r>
      <t>填表說明：本表編製一式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份送本局會計室，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</si>
  <si>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103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</t>
    </r>
  </si>
  <si>
    <r>
      <t>102</t>
    </r>
    <r>
      <rPr>
        <sz val="10"/>
        <color indexed="10"/>
        <rFont val="細明體"/>
        <family val="3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細明體"/>
        <family val="3"/>
      </rPr>
      <t>月</t>
    </r>
    <r>
      <rPr>
        <sz val="10"/>
        <color indexed="10"/>
        <rFont val="Times New Roman"/>
        <family val="1"/>
      </rPr>
      <t>31</t>
    </r>
    <r>
      <rPr>
        <sz val="10"/>
        <color indexed="10"/>
        <rFont val="細明體"/>
        <family val="3"/>
      </rPr>
      <t>日北市主公統
字第</t>
    </r>
    <r>
      <rPr>
        <sz val="10"/>
        <color indexed="10"/>
        <rFont val="Times New Roman"/>
        <family val="1"/>
      </rPr>
      <t>10230171000</t>
    </r>
    <r>
      <rPr>
        <sz val="10"/>
        <color indexed="10"/>
        <rFont val="細明體"/>
        <family val="3"/>
      </rPr>
      <t>號函核定</t>
    </r>
  </si>
  <si>
    <t>臺北市政府觀光傳播局</t>
  </si>
  <si>
    <t>月  報</t>
  </si>
  <si>
    <r>
      <t>次月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</si>
  <si>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表    號</t>
  </si>
  <si>
    <t>2553-01-01</t>
  </si>
  <si>
    <t>臺北市主要觀光遊憩區遊客人次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</si>
  <si>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103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4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</si>
  <si>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t>單位：人次</t>
  </si>
  <si>
    <t>遊憩景點別</t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</si>
  <si>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</si>
  <si>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假     日</t>
  </si>
  <si>
    <t>非 假 日</t>
  </si>
  <si>
    <r>
      <t>總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</si>
  <si>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01</t>
    </r>
    <r>
      <rPr>
        <sz val="12"/>
        <rFont val="Times New Roman"/>
        <family val="1"/>
      </rPr>
      <t>.</t>
    </r>
  </si>
  <si>
    <t>國立故宮博物院</t>
  </si>
  <si>
    <t>02.</t>
  </si>
  <si>
    <t>市立美術館</t>
  </si>
  <si>
    <t>03.</t>
  </si>
  <si>
    <t>國民革命忠烈祠</t>
  </si>
  <si>
    <t>04.</t>
  </si>
  <si>
    <t>國立歷史博物館</t>
  </si>
  <si>
    <t>05.</t>
  </si>
  <si>
    <t>國立臺灣科學教育館</t>
  </si>
  <si>
    <t>06.</t>
  </si>
  <si>
    <t>國立臺灣藝術教育館</t>
  </si>
  <si>
    <t>07.</t>
  </si>
  <si>
    <t>市立動物園</t>
  </si>
  <si>
    <t>08.</t>
  </si>
  <si>
    <t>市立兒童育樂中心</t>
  </si>
  <si>
    <t>09.</t>
  </si>
  <si>
    <t>市立天文科學教育館</t>
  </si>
  <si>
    <t>國立國父紀念館</t>
  </si>
  <si>
    <t>士林官邸公園</t>
  </si>
  <si>
    <t>陽明公園</t>
  </si>
  <si>
    <t>國立中正紀念堂</t>
  </si>
  <si>
    <t>臺北自來水園區</t>
  </si>
  <si>
    <t>龍山寺</t>
  </si>
  <si>
    <t>未區分</t>
  </si>
  <si>
    <t>關渡自然公園</t>
  </si>
  <si>
    <t>臺北當代藝術館</t>
  </si>
  <si>
    <t>北投溫泉博物館</t>
  </si>
  <si>
    <r>
      <t>臺北市主要觀光遊憩區遊客人次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</si>
  <si>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103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4 </t>
    </r>
    <r>
      <rPr>
        <sz val="12"/>
        <rFont val="標楷體"/>
        <family val="4"/>
      </rPr>
      <t>月</t>
    </r>
  </si>
  <si>
    <r>
      <t>1</t>
    </r>
    <r>
      <rPr>
        <sz val="12"/>
        <rFont val="Times New Roman"/>
        <family val="1"/>
      </rPr>
      <t>9.</t>
    </r>
  </si>
  <si>
    <t>臺北故事館</t>
  </si>
  <si>
    <t>臺北探索館</t>
  </si>
  <si>
    <t>凱達格蘭文化館</t>
  </si>
  <si>
    <r>
      <t>臺北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觀景臺</t>
    </r>
  </si>
  <si>
    <t>美麗華百樂園摩天輪</t>
  </si>
  <si>
    <t>臺北市孔廟</t>
  </si>
  <si>
    <t>填表                    審核</t>
  </si>
  <si>
    <t>主辦業務人員</t>
  </si>
  <si>
    <t>機關長官</t>
  </si>
  <si>
    <t>主辦統計人員</t>
  </si>
  <si>
    <t>資料來源：本局觀光產業科。</t>
  </si>
  <si>
    <r>
      <t>填表說明：本表編製一式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份送本局會計室，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</si>
  <si>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103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5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12 </t>
    </r>
    <r>
      <rPr>
        <sz val="1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</si>
</sst>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\-#,##0;\-"/>
    <numFmt numFmtId="185" formatCode="#,##0;\-#,##0;&quot; &quot;"/>
    <numFmt numFmtId="186" formatCode="#,##0_ "/>
    <numFmt numFmtId="187" formatCode="#,##0_);[Red]\(#,##0\)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-* #,##0_-;\-* #,##0_-;_-* &quot;-&quot;??_-;_-@_-"/>
    <numFmt numFmtId="196" formatCode="[$€-2]\ #,##0.00_);[Red]\([$€-2]\ #,##0.00\)"/>
  </numFmts>
  <fonts count="3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8"/>
      <name val="標楷體"/>
      <family val="4"/>
    </font>
    <font>
      <sz val="14"/>
      <name val="標楷體"/>
      <family val="4"/>
    </font>
    <font>
      <sz val="10"/>
      <color indexed="10"/>
      <name val="Times New Roman"/>
      <family val="1"/>
    </font>
    <font>
      <sz val="10"/>
      <color indexed="10"/>
      <name val="細明體"/>
      <family val="3"/>
    </font>
    <font>
      <sz val="12"/>
      <name val="細明體"/>
      <family val="3"/>
    </font>
    <font>
      <sz val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1" applyNumberFormat="0" applyFill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4" borderId="4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1" borderId="8" applyNumberFormat="0" applyAlignment="0" applyProtection="0"/>
    <xf numFmtId="0" fontId="23" fillId="16" borderId="9" applyNumberFormat="0" applyAlignment="0" applyProtection="0"/>
    <xf numFmtId="0" fontId="24" fillId="17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89" fontId="6" fillId="0" borderId="10" xfId="35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89" fontId="6" fillId="0" borderId="0" xfId="35" applyNumberFormat="1" applyFont="1" applyBorder="1" applyAlignment="1">
      <alignment vertical="center"/>
    </xf>
    <xf numFmtId="189" fontId="6" fillId="0" borderId="0" xfId="35" applyNumberFormat="1" applyFont="1" applyBorder="1" applyAlignment="1">
      <alignment horizontal="right" vertical="center"/>
    </xf>
    <xf numFmtId="189" fontId="6" fillId="0" borderId="0" xfId="35" applyNumberFormat="1" applyFont="1" applyBorder="1" applyAlignment="1">
      <alignment horizontal="left" vertical="center"/>
    </xf>
    <xf numFmtId="189" fontId="6" fillId="0" borderId="0" xfId="35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9" fontId="0" fillId="0" borderId="0" xfId="35" applyNumberFormat="1" applyFont="1" applyBorder="1" applyAlignment="1">
      <alignment vertical="center"/>
    </xf>
    <xf numFmtId="189" fontId="0" fillId="0" borderId="12" xfId="35" applyNumberFormat="1" applyFont="1" applyBorder="1" applyAlignment="1">
      <alignment vertical="center"/>
    </xf>
    <xf numFmtId="189" fontId="0" fillId="0" borderId="0" xfId="35" applyNumberFormat="1" applyFont="1" applyFill="1" applyBorder="1" applyAlignment="1">
      <alignment horizontal="center" vertical="center"/>
    </xf>
    <xf numFmtId="189" fontId="0" fillId="0" borderId="0" xfId="35" applyNumberFormat="1" applyFont="1" applyFill="1" applyBorder="1" applyAlignment="1">
      <alignment horizontal="center" vertical="center" wrapText="1"/>
    </xf>
    <xf numFmtId="189" fontId="0" fillId="0" borderId="0" xfId="35" applyNumberFormat="1" applyFont="1" applyFill="1" applyBorder="1" applyAlignment="1">
      <alignment vertical="center"/>
    </xf>
    <xf numFmtId="189" fontId="0" fillId="0" borderId="0" xfId="35" applyNumberFormat="1" applyFont="1" applyAlignment="1">
      <alignment vertical="center"/>
    </xf>
    <xf numFmtId="189" fontId="0" fillId="0" borderId="0" xfId="35" applyNumberFormat="1" applyFont="1" applyBorder="1" applyAlignment="1">
      <alignment vertical="center"/>
    </xf>
    <xf numFmtId="189" fontId="0" fillId="0" borderId="0" xfId="35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189" fontId="0" fillId="0" borderId="13" xfId="35" applyNumberFormat="1" applyFont="1" applyBorder="1" applyAlignment="1">
      <alignment vertical="center"/>
    </xf>
    <xf numFmtId="41" fontId="0" fillId="0" borderId="12" xfId="0" applyNumberFormat="1" applyFont="1" applyFill="1" applyBorder="1" applyAlignment="1">
      <alignment horizontal="center" vertical="center"/>
    </xf>
    <xf numFmtId="189" fontId="0" fillId="0" borderId="12" xfId="35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189" fontId="6" fillId="0" borderId="0" xfId="35" applyNumberFormat="1" applyFont="1" applyAlignment="1">
      <alignment horizontal="right" vertical="center" wrapText="1"/>
    </xf>
    <xf numFmtId="189" fontId="6" fillId="0" borderId="0" xfId="35" applyNumberFormat="1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9" fontId="6" fillId="0" borderId="0" xfId="35" applyNumberFormat="1" applyFont="1" applyFill="1" applyBorder="1" applyAlignment="1">
      <alignment horizontal="left" vertical="center"/>
    </xf>
    <xf numFmtId="0" fontId="27" fillId="0" borderId="0" xfId="34" applyFont="1" applyAlignment="1">
      <alignment horizontal="center" vertical="center"/>
      <protection/>
    </xf>
    <xf numFmtId="0" fontId="6" fillId="0" borderId="0" xfId="34" applyFont="1">
      <alignment/>
      <protection/>
    </xf>
    <xf numFmtId="0" fontId="28" fillId="0" borderId="0" xfId="34" applyFont="1" applyAlignment="1">
      <alignment horizontal="justify" vertical="center"/>
      <protection/>
    </xf>
    <xf numFmtId="0" fontId="28" fillId="0" borderId="0" xfId="34" applyFont="1" applyAlignment="1">
      <alignment horizontal="left" vertical="center" indent="1"/>
      <protection/>
    </xf>
    <xf numFmtId="0" fontId="28" fillId="0" borderId="0" xfId="34" applyFont="1" applyFill="1" applyAlignment="1">
      <alignment horizontal="justify" vertical="center"/>
      <protection/>
    </xf>
    <xf numFmtId="189" fontId="31" fillId="0" borderId="0" xfId="35" applyNumberFormat="1" applyFont="1" applyBorder="1" applyAlignment="1">
      <alignment horizontal="right" vertical="center"/>
    </xf>
    <xf numFmtId="189" fontId="0" fillId="0" borderId="16" xfId="35" applyNumberFormat="1" applyFont="1" applyFill="1" applyBorder="1" applyAlignment="1">
      <alignment horizontal="center" vertical="center"/>
    </xf>
    <xf numFmtId="189" fontId="0" fillId="0" borderId="17" xfId="35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189" fontId="0" fillId="0" borderId="11" xfId="35" applyNumberFormat="1" applyFont="1" applyFill="1" applyBorder="1" applyAlignment="1">
      <alignment vertical="center"/>
    </xf>
    <xf numFmtId="189" fontId="0" fillId="0" borderId="16" xfId="35" applyNumberFormat="1" applyFont="1" applyFill="1" applyBorder="1" applyAlignment="1">
      <alignment vertical="center"/>
    </xf>
    <xf numFmtId="189" fontId="0" fillId="0" borderId="11" xfId="35" applyNumberFormat="1" applyFont="1" applyBorder="1" applyAlignment="1">
      <alignment vertical="center"/>
    </xf>
    <xf numFmtId="189" fontId="0" fillId="0" borderId="16" xfId="35" applyNumberFormat="1" applyFont="1" applyBorder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189" fontId="0" fillId="0" borderId="17" xfId="35" applyNumberFormat="1" applyFont="1" applyBorder="1" applyAlignment="1">
      <alignment vertical="center"/>
    </xf>
    <xf numFmtId="189" fontId="0" fillId="0" borderId="10" xfId="35" applyNumberFormat="1" applyFont="1" applyBorder="1" applyAlignment="1">
      <alignment vertical="center"/>
    </xf>
    <xf numFmtId="189" fontId="0" fillId="0" borderId="10" xfId="35" applyNumberFormat="1" applyFont="1" applyFill="1" applyBorder="1" applyAlignment="1">
      <alignment horizontal="center" vertical="center"/>
    </xf>
    <xf numFmtId="189" fontId="0" fillId="0" borderId="10" xfId="35" applyNumberFormat="1" applyFont="1" applyFill="1" applyBorder="1" applyAlignment="1">
      <alignment vertical="center"/>
    </xf>
    <xf numFmtId="189" fontId="0" fillId="0" borderId="10" xfId="35" applyNumberFormat="1" applyFont="1" applyBorder="1" applyAlignment="1">
      <alignment vertical="center"/>
    </xf>
    <xf numFmtId="189" fontId="0" fillId="0" borderId="17" xfId="35" applyNumberFormat="1" applyFont="1" applyFill="1" applyBorder="1" applyAlignment="1">
      <alignment vertical="center"/>
    </xf>
    <xf numFmtId="189" fontId="0" fillId="0" borderId="14" xfId="35" applyNumberFormat="1" applyFont="1" applyBorder="1" applyAlignment="1">
      <alignment vertical="center"/>
    </xf>
    <xf numFmtId="189" fontId="0" fillId="0" borderId="19" xfId="35" applyNumberFormat="1" applyFont="1" applyBorder="1" applyAlignment="1">
      <alignment vertical="center"/>
    </xf>
    <xf numFmtId="189" fontId="31" fillId="0" borderId="17" xfId="35" applyNumberFormat="1" applyFont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center" vertical="center"/>
    </xf>
    <xf numFmtId="189" fontId="0" fillId="0" borderId="20" xfId="35" applyNumberFormat="1" applyFont="1" applyBorder="1" applyAlignment="1">
      <alignment vertical="center"/>
    </xf>
    <xf numFmtId="41" fontId="0" fillId="0" borderId="18" xfId="0" applyNumberFormat="1" applyFont="1" applyFill="1" applyBorder="1" applyAlignment="1">
      <alignment horizontal="center" vertical="center"/>
    </xf>
    <xf numFmtId="189" fontId="0" fillId="0" borderId="18" xfId="35" applyNumberFormat="1" applyFont="1" applyBorder="1" applyAlignment="1">
      <alignment vertical="center"/>
    </xf>
    <xf numFmtId="189" fontId="0" fillId="0" borderId="16" xfId="35" applyNumberFormat="1" applyFont="1" applyBorder="1" applyAlignment="1">
      <alignment vertical="center"/>
    </xf>
    <xf numFmtId="189" fontId="0" fillId="0" borderId="19" xfId="35" applyNumberFormat="1" applyFont="1" applyBorder="1" applyAlignment="1">
      <alignment vertical="center"/>
    </xf>
    <xf numFmtId="189" fontId="0" fillId="0" borderId="20" xfId="35" applyNumberFormat="1" applyFont="1" applyBorder="1" applyAlignment="1">
      <alignment vertical="center"/>
    </xf>
    <xf numFmtId="189" fontId="0" fillId="0" borderId="17" xfId="35" applyNumberFormat="1" applyFont="1" applyBorder="1" applyAlignment="1">
      <alignment vertical="center"/>
    </xf>
    <xf numFmtId="189" fontId="0" fillId="0" borderId="14" xfId="35" applyNumberFormat="1" applyFont="1" applyBorder="1" applyAlignment="1">
      <alignment vertical="center"/>
    </xf>
    <xf numFmtId="189" fontId="31" fillId="0" borderId="14" xfId="35" applyNumberFormat="1" applyFont="1" applyBorder="1" applyAlignment="1">
      <alignment horizontal="right" vertical="center"/>
    </xf>
    <xf numFmtId="189" fontId="0" fillId="0" borderId="15" xfId="35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9" fontId="31" fillId="0" borderId="11" xfId="35" applyNumberFormat="1" applyFont="1" applyBorder="1" applyAlignment="1">
      <alignment horizontal="right" vertical="center"/>
    </xf>
    <xf numFmtId="189" fontId="0" fillId="0" borderId="21" xfId="35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9" fontId="0" fillId="0" borderId="10" xfId="35" applyNumberFormat="1" applyFont="1" applyBorder="1" applyAlignment="1">
      <alignment horizontal="center" vertical="center"/>
    </xf>
    <xf numFmtId="41" fontId="0" fillId="0" borderId="16" xfId="35" applyNumberFormat="1" applyFont="1" applyBorder="1" applyAlignment="1">
      <alignment vertical="center"/>
    </xf>
    <xf numFmtId="41" fontId="0" fillId="0" borderId="0" xfId="35" applyNumberFormat="1" applyFont="1" applyBorder="1" applyAlignment="1">
      <alignment vertical="center"/>
    </xf>
    <xf numFmtId="41" fontId="0" fillId="0" borderId="12" xfId="35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9" fontId="0" fillId="0" borderId="10" xfId="35" applyNumberFormat="1" applyFont="1" applyBorder="1" applyAlignment="1">
      <alignment horizontal="center" vertical="center"/>
    </xf>
    <xf numFmtId="189" fontId="0" fillId="0" borderId="0" xfId="35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0" fillId="0" borderId="10" xfId="35" applyNumberFormat="1" applyFont="1" applyFill="1" applyBorder="1" applyAlignment="1">
      <alignment horizontal="center" vertical="center"/>
    </xf>
    <xf numFmtId="189" fontId="0" fillId="0" borderId="16" xfId="35" applyNumberFormat="1" applyFont="1" applyFill="1" applyBorder="1" applyAlignment="1">
      <alignment horizontal="center" vertical="center"/>
    </xf>
    <xf numFmtId="189" fontId="0" fillId="0" borderId="17" xfId="35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right" vertical="center"/>
    </xf>
    <xf numFmtId="189" fontId="0" fillId="0" borderId="10" xfId="35" applyNumberFormat="1" applyFont="1" applyFill="1" applyBorder="1" applyAlignment="1">
      <alignment vertical="center"/>
    </xf>
    <xf numFmtId="189" fontId="0" fillId="0" borderId="16" xfId="35" applyNumberFormat="1" applyFont="1" applyFill="1" applyBorder="1" applyAlignment="1">
      <alignment vertical="center"/>
    </xf>
    <xf numFmtId="189" fontId="0" fillId="0" borderId="17" xfId="35" applyNumberFormat="1" applyFont="1" applyFill="1" applyBorder="1" applyAlignment="1">
      <alignment vertical="center"/>
    </xf>
    <xf numFmtId="189" fontId="0" fillId="0" borderId="11" xfId="35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189" fontId="0" fillId="0" borderId="11" xfId="35" applyNumberFormat="1" applyFont="1" applyBorder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189" fontId="0" fillId="0" borderId="13" xfId="35" applyNumberFormat="1" applyFont="1" applyBorder="1" applyAlignment="1">
      <alignment vertical="center"/>
    </xf>
    <xf numFmtId="186" fontId="0" fillId="0" borderId="11" xfId="35" applyNumberFormat="1" applyFont="1" applyBorder="1" applyAlignment="1">
      <alignment vertical="center"/>
    </xf>
    <xf numFmtId="189" fontId="0" fillId="0" borderId="12" xfId="35" applyNumberFormat="1" applyFont="1" applyBorder="1" applyAlignment="1">
      <alignment vertical="center"/>
    </xf>
    <xf numFmtId="41" fontId="0" fillId="0" borderId="21" xfId="35" applyNumberFormat="1" applyFont="1" applyBorder="1" applyAlignment="1">
      <alignment vertical="center"/>
    </xf>
    <xf numFmtId="41" fontId="0" fillId="0" borderId="14" xfId="0" applyNumberFormat="1" applyFont="1" applyFill="1" applyBorder="1" applyAlignment="1">
      <alignment horizontal="center" vertical="center"/>
    </xf>
    <xf numFmtId="187" fontId="0" fillId="0" borderId="11" xfId="35" applyNumberFormat="1" applyFont="1" applyBorder="1" applyAlignment="1">
      <alignment vertical="center"/>
    </xf>
    <xf numFmtId="189" fontId="0" fillId="0" borderId="18" xfId="35" applyNumberFormat="1" applyFont="1" applyBorder="1" applyAlignment="1">
      <alignment vertical="center"/>
    </xf>
    <xf numFmtId="41" fontId="0" fillId="0" borderId="18" xfId="0" applyNumberFormat="1" applyFont="1" applyFill="1" applyBorder="1" applyAlignment="1">
      <alignment horizontal="center" vertical="center"/>
    </xf>
    <xf numFmtId="189" fontId="0" fillId="0" borderId="12" xfId="35" applyNumberFormat="1" applyFont="1" applyFill="1" applyBorder="1" applyAlignment="1">
      <alignment horizontal="left" vertical="center"/>
    </xf>
    <xf numFmtId="41" fontId="0" fillId="0" borderId="12" xfId="0" applyNumberFormat="1" applyFont="1" applyFill="1" applyBorder="1" applyAlignment="1">
      <alignment horizontal="center" vertical="center"/>
    </xf>
    <xf numFmtId="186" fontId="0" fillId="0" borderId="16" xfId="35" applyNumberFormat="1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41" fontId="0" fillId="0" borderId="11" xfId="35" applyNumberFormat="1" applyFont="1" applyBorder="1" applyAlignment="1">
      <alignment vertical="center"/>
    </xf>
    <xf numFmtId="41" fontId="0" fillId="0" borderId="10" xfId="35" applyNumberFormat="1" applyFont="1" applyBorder="1" applyAlignment="1">
      <alignment vertical="center"/>
    </xf>
    <xf numFmtId="41" fontId="0" fillId="0" borderId="17" xfId="35" applyNumberFormat="1" applyFont="1" applyBorder="1" applyAlignment="1">
      <alignment vertical="center"/>
    </xf>
    <xf numFmtId="41" fontId="0" fillId="0" borderId="19" xfId="35" applyNumberFormat="1" applyFont="1" applyBorder="1" applyAlignment="1">
      <alignment vertical="center"/>
    </xf>
    <xf numFmtId="41" fontId="0" fillId="0" borderId="14" xfId="35" applyNumberFormat="1" applyFont="1" applyBorder="1" applyAlignment="1">
      <alignment vertical="center"/>
    </xf>
    <xf numFmtId="41" fontId="0" fillId="0" borderId="20" xfId="35" applyNumberFormat="1" applyFont="1" applyBorder="1" applyAlignment="1">
      <alignment vertical="center"/>
    </xf>
    <xf numFmtId="41" fontId="0" fillId="0" borderId="15" xfId="35" applyNumberFormat="1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1" fontId="0" fillId="0" borderId="10" xfId="35" applyNumberFormat="1" applyFont="1" applyFill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7" xfId="35" applyNumberFormat="1" applyFont="1" applyFill="1" applyBorder="1" applyAlignment="1">
      <alignment vertical="center"/>
    </xf>
    <xf numFmtId="186" fontId="0" fillId="0" borderId="17" xfId="35" applyNumberFormat="1" applyFont="1" applyBorder="1" applyAlignment="1">
      <alignment vertical="center"/>
    </xf>
    <xf numFmtId="186" fontId="0" fillId="0" borderId="14" xfId="35" applyNumberFormat="1" applyFont="1" applyBorder="1" applyAlignment="1">
      <alignment vertical="center"/>
    </xf>
    <xf numFmtId="186" fontId="0" fillId="0" borderId="21" xfId="35" applyNumberFormat="1" applyFont="1" applyBorder="1" applyAlignment="1">
      <alignment vertical="center"/>
    </xf>
    <xf numFmtId="186" fontId="0" fillId="0" borderId="14" xfId="0" applyNumberFormat="1" applyFont="1" applyFill="1" applyBorder="1" applyAlignment="1">
      <alignment horizontal="right" vertical="center"/>
    </xf>
    <xf numFmtId="186" fontId="0" fillId="0" borderId="19" xfId="35" applyNumberFormat="1" applyFont="1" applyBorder="1" applyAlignment="1">
      <alignment vertical="center"/>
    </xf>
    <xf numFmtId="186" fontId="0" fillId="0" borderId="0" xfId="35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189" fontId="0" fillId="0" borderId="10" xfId="35" applyNumberFormat="1" applyFont="1" applyBorder="1" applyAlignment="1">
      <alignment horizontal="center" vertical="center"/>
    </xf>
    <xf numFmtId="189" fontId="0" fillId="0" borderId="0" xfId="35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0" fillId="0" borderId="10" xfId="35" applyNumberFormat="1" applyFont="1" applyFill="1" applyBorder="1" applyAlignment="1">
      <alignment horizontal="center" vertical="center"/>
    </xf>
    <xf numFmtId="189" fontId="0" fillId="0" borderId="16" xfId="35" applyNumberFormat="1" applyFont="1" applyFill="1" applyBorder="1" applyAlignment="1">
      <alignment horizontal="center" vertical="center"/>
    </xf>
    <xf numFmtId="189" fontId="0" fillId="0" borderId="17" xfId="35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right" vertical="center"/>
    </xf>
    <xf numFmtId="41" fontId="0" fillId="0" borderId="10" xfId="35" applyNumberFormat="1" applyFont="1" applyFill="1" applyBorder="1" applyAlignment="1">
      <alignment vertical="center"/>
    </xf>
    <xf numFmtId="189" fontId="0" fillId="0" borderId="16" xfId="35" applyNumberFormat="1" applyFont="1" applyFill="1" applyBorder="1" applyAlignment="1">
      <alignment vertical="center"/>
    </xf>
    <xf numFmtId="189" fontId="0" fillId="0" borderId="17" xfId="35" applyNumberFormat="1" applyFont="1" applyFill="1" applyBorder="1" applyAlignment="1">
      <alignment vertical="center"/>
    </xf>
    <xf numFmtId="189" fontId="0" fillId="0" borderId="11" xfId="35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1" fontId="0" fillId="0" borderId="10" xfId="35" applyNumberFormat="1" applyFont="1" applyBorder="1" applyAlignment="1">
      <alignment vertical="center"/>
    </xf>
    <xf numFmtId="189" fontId="0" fillId="0" borderId="16" xfId="35" applyNumberFormat="1" applyFont="1" applyBorder="1" applyAlignment="1">
      <alignment vertical="center"/>
    </xf>
    <xf numFmtId="189" fontId="0" fillId="0" borderId="17" xfId="35" applyNumberFormat="1" applyFont="1" applyBorder="1" applyAlignment="1">
      <alignment vertical="center"/>
    </xf>
    <xf numFmtId="189" fontId="0" fillId="0" borderId="11" xfId="35" applyNumberFormat="1" applyFont="1" applyBorder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41" fontId="0" fillId="0" borderId="19" xfId="35" applyNumberFormat="1" applyFont="1" applyBorder="1" applyAlignment="1">
      <alignment vertical="center"/>
    </xf>
    <xf numFmtId="189" fontId="0" fillId="0" borderId="0" xfId="35" applyNumberFormat="1" applyFont="1" applyBorder="1" applyAlignment="1">
      <alignment vertical="center"/>
    </xf>
    <xf numFmtId="189" fontId="0" fillId="0" borderId="14" xfId="35" applyNumberFormat="1" applyFont="1" applyBorder="1" applyAlignment="1">
      <alignment vertical="center"/>
    </xf>
    <xf numFmtId="189" fontId="0" fillId="0" borderId="13" xfId="35" applyNumberFormat="1" applyFont="1" applyBorder="1" applyAlignment="1">
      <alignment vertical="center"/>
    </xf>
    <xf numFmtId="41" fontId="0" fillId="0" borderId="11" xfId="35" applyNumberFormat="1" applyFont="1" applyBorder="1" applyAlignment="1">
      <alignment vertical="center"/>
    </xf>
    <xf numFmtId="186" fontId="0" fillId="0" borderId="10" xfId="35" applyNumberFormat="1" applyFont="1" applyBorder="1" applyAlignment="1">
      <alignment vertical="center"/>
    </xf>
    <xf numFmtId="186" fontId="0" fillId="0" borderId="14" xfId="35" applyNumberFormat="1" applyFont="1" applyBorder="1" applyAlignment="1">
      <alignment vertical="center"/>
    </xf>
    <xf numFmtId="186" fontId="0" fillId="0" borderId="11" xfId="35" applyNumberFormat="1" applyFont="1" applyBorder="1" applyAlignment="1">
      <alignment vertical="center"/>
    </xf>
    <xf numFmtId="41" fontId="0" fillId="0" borderId="20" xfId="35" applyNumberFormat="1" applyFont="1" applyBorder="1" applyAlignment="1">
      <alignment vertical="center"/>
    </xf>
    <xf numFmtId="189" fontId="0" fillId="0" borderId="12" xfId="35" applyNumberFormat="1" applyFont="1" applyBorder="1" applyAlignment="1">
      <alignment vertical="center"/>
    </xf>
    <xf numFmtId="41" fontId="0" fillId="0" borderId="17" xfId="35" applyNumberFormat="1" applyFont="1" applyBorder="1" applyAlignment="1">
      <alignment vertical="center"/>
    </xf>
    <xf numFmtId="41" fontId="0" fillId="0" borderId="21" xfId="35" applyNumberFormat="1" applyFont="1" applyBorder="1" applyAlignment="1">
      <alignment vertical="center"/>
    </xf>
    <xf numFmtId="41" fontId="0" fillId="0" borderId="14" xfId="0" applyNumberFormat="1" applyFont="1" applyFill="1" applyBorder="1" applyAlignment="1">
      <alignment horizontal="center" vertical="center"/>
    </xf>
    <xf numFmtId="189" fontId="0" fillId="0" borderId="18" xfId="35" applyNumberFormat="1" applyFont="1" applyBorder="1" applyAlignment="1">
      <alignment vertical="center"/>
    </xf>
    <xf numFmtId="41" fontId="0" fillId="0" borderId="18" xfId="0" applyNumberFormat="1" applyFont="1" applyFill="1" applyBorder="1" applyAlignment="1">
      <alignment horizontal="center" vertical="center"/>
    </xf>
    <xf numFmtId="189" fontId="0" fillId="0" borderId="12" xfId="35" applyNumberFormat="1" applyFont="1" applyFill="1" applyBorder="1" applyAlignment="1">
      <alignment horizontal="left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6" xfId="35" applyNumberFormat="1" applyFont="1" applyBorder="1" applyAlignment="1">
      <alignment vertical="center"/>
    </xf>
    <xf numFmtId="41" fontId="0" fillId="0" borderId="14" xfId="35" applyNumberFormat="1" applyFont="1" applyBorder="1" applyAlignment="1">
      <alignment vertical="center"/>
    </xf>
    <xf numFmtId="41" fontId="0" fillId="0" borderId="0" xfId="35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1" fontId="0" fillId="0" borderId="15" xfId="35" applyNumberFormat="1" applyFont="1" applyBorder="1" applyAlignment="1">
      <alignment vertical="center"/>
    </xf>
    <xf numFmtId="41" fontId="0" fillId="0" borderId="12" xfId="35" applyNumberFormat="1" applyFont="1" applyBorder="1" applyAlignment="1">
      <alignment vertical="center"/>
    </xf>
    <xf numFmtId="189" fontId="0" fillId="0" borderId="0" xfId="35" applyNumberFormat="1" applyFont="1" applyFill="1" applyBorder="1" applyAlignment="1">
      <alignment horizontal="center" vertical="center"/>
    </xf>
    <xf numFmtId="189" fontId="0" fillId="0" borderId="0" xfId="35" applyNumberFormat="1" applyFont="1" applyFill="1" applyBorder="1" applyAlignment="1">
      <alignment horizontal="center" vertical="center" wrapText="1"/>
    </xf>
    <xf numFmtId="189" fontId="0" fillId="0" borderId="0" xfId="35" applyNumberFormat="1" applyFont="1" applyFill="1" applyBorder="1" applyAlignment="1">
      <alignment vertical="center"/>
    </xf>
    <xf numFmtId="189" fontId="0" fillId="0" borderId="0" xfId="35" applyNumberFormat="1" applyFont="1" applyAlignment="1">
      <alignment vertical="center"/>
    </xf>
    <xf numFmtId="41" fontId="0" fillId="0" borderId="11" xfId="35" applyNumberFormat="1" applyFont="1" applyFill="1" applyBorder="1" applyAlignment="1">
      <alignment vertical="center"/>
    </xf>
    <xf numFmtId="195" fontId="0" fillId="0" borderId="10" xfId="35" applyNumberFormat="1" applyFont="1" applyBorder="1" applyAlignment="1">
      <alignment vertical="center"/>
    </xf>
    <xf numFmtId="195" fontId="0" fillId="0" borderId="17" xfId="35" applyNumberFormat="1" applyFont="1" applyBorder="1" applyAlignment="1">
      <alignment vertical="center"/>
    </xf>
    <xf numFmtId="195" fontId="0" fillId="0" borderId="11" xfId="35" applyNumberFormat="1" applyFont="1" applyBorder="1" applyAlignment="1">
      <alignment vertical="center"/>
    </xf>
    <xf numFmtId="41" fontId="0" fillId="0" borderId="13" xfId="35" applyNumberFormat="1" applyFont="1" applyBorder="1" applyAlignment="1">
      <alignment vertical="center"/>
    </xf>
    <xf numFmtId="0" fontId="28" fillId="0" borderId="0" xfId="34" applyFont="1" applyAlignment="1">
      <alignment horizontal="left" vertical="top" wrapText="1" indent="3"/>
      <protection/>
    </xf>
    <xf numFmtId="0" fontId="6" fillId="0" borderId="0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89" fontId="6" fillId="0" borderId="0" xfId="35" applyNumberFormat="1" applyFont="1" applyAlignment="1">
      <alignment horizontal="left" vertical="center"/>
    </xf>
    <xf numFmtId="189" fontId="6" fillId="0" borderId="0" xfId="35" applyNumberFormat="1" applyFont="1" applyBorder="1" applyAlignment="1">
      <alignment horizontal="center" vertical="center"/>
    </xf>
    <xf numFmtId="189" fontId="25" fillId="0" borderId="0" xfId="35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9" fillId="0" borderId="14" xfId="0" applyFont="1" applyFill="1" applyBorder="1" applyAlignment="1">
      <alignment horizontal="right" vertical="center" wrapText="1"/>
    </xf>
    <xf numFmtId="0" fontId="29" fillId="0" borderId="15" xfId="0" applyFont="1" applyFill="1" applyBorder="1" applyAlignment="1">
      <alignment horizontal="right" vertical="center" wrapText="1"/>
    </xf>
    <xf numFmtId="0" fontId="25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3" fillId="0" borderId="14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vertical="center"/>
    </xf>
    <xf numFmtId="0" fontId="33" fillId="0" borderId="15" xfId="0" applyFont="1" applyFill="1" applyBorder="1" applyAlignment="1">
      <alignment horizontal="right" vertical="center" wrapText="1"/>
    </xf>
    <xf numFmtId="3" fontId="0" fillId="0" borderId="10" xfId="35" applyNumberFormat="1" applyFont="1" applyFill="1" applyBorder="1" applyAlignment="1">
      <alignment vertical="center"/>
    </xf>
    <xf numFmtId="186" fontId="0" fillId="0" borderId="10" xfId="35" applyNumberFormat="1" applyFont="1" applyBorder="1" applyAlignment="1">
      <alignment vertical="center"/>
    </xf>
    <xf numFmtId="186" fontId="0" fillId="0" borderId="20" xfId="35" applyNumberFormat="1" applyFont="1" applyBorder="1" applyAlignment="1">
      <alignment vertical="center"/>
    </xf>
    <xf numFmtId="187" fontId="0" fillId="0" borderId="20" xfId="35" applyNumberFormat="1" applyFont="1" applyBorder="1" applyAlignment="1">
      <alignment vertical="center"/>
    </xf>
    <xf numFmtId="187" fontId="0" fillId="0" borderId="15" xfId="35" applyNumberFormat="1" applyFont="1" applyBorder="1" applyAlignment="1">
      <alignment vertical="center"/>
    </xf>
    <xf numFmtId="187" fontId="0" fillId="0" borderId="12" xfId="35" applyNumberFormat="1" applyFont="1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1年 旅館業月報會計室 2924-01-0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view="pageBreakPreview" zoomScale="60" zoomScaleNormal="84" zoomScalePageLayoutView="0" workbookViewId="0" topLeftCell="A1">
      <selection activeCell="A31" sqref="A31"/>
    </sheetView>
  </sheetViews>
  <sheetFormatPr defaultColWidth="9.00390625" defaultRowHeight="15.75"/>
  <cols>
    <col min="1" max="1" width="140.75390625" style="36" customWidth="1"/>
    <col min="2" max="16384" width="9.00390625" style="36" customWidth="1"/>
  </cols>
  <sheetData>
    <row r="1" ht="28.5" customHeight="1">
      <c r="A1" s="35" t="s">
        <v>69</v>
      </c>
    </row>
    <row r="2" ht="11.25" customHeight="1">
      <c r="A2" s="35"/>
    </row>
    <row r="3" ht="24.75" customHeight="1">
      <c r="A3" s="37" t="s">
        <v>70</v>
      </c>
    </row>
    <row r="4" ht="24.75" customHeight="1">
      <c r="A4" s="37" t="s">
        <v>71</v>
      </c>
    </row>
    <row r="5" ht="24.75" customHeight="1">
      <c r="A5" s="37" t="s">
        <v>72</v>
      </c>
    </row>
    <row r="6" ht="24.75" customHeight="1">
      <c r="A6" s="37" t="s">
        <v>73</v>
      </c>
    </row>
    <row r="7" ht="24.75" customHeight="1">
      <c r="A7" s="37" t="s">
        <v>74</v>
      </c>
    </row>
    <row r="8" ht="24.75" customHeight="1">
      <c r="A8" s="37" t="s">
        <v>68</v>
      </c>
    </row>
    <row r="9" ht="24.75" customHeight="1">
      <c r="A9" s="37" t="s">
        <v>82</v>
      </c>
    </row>
    <row r="10" ht="41.25" customHeight="1">
      <c r="A10" s="179" t="s">
        <v>75</v>
      </c>
    </row>
    <row r="11" ht="41.25" customHeight="1">
      <c r="A11" s="179"/>
    </row>
    <row r="12" ht="30" customHeight="1">
      <c r="A12" s="179" t="s">
        <v>76</v>
      </c>
    </row>
    <row r="13" ht="30" customHeight="1">
      <c r="A13" s="179"/>
    </row>
    <row r="14" ht="21" customHeight="1">
      <c r="A14" s="179" t="s">
        <v>77</v>
      </c>
    </row>
    <row r="15" ht="21" customHeight="1">
      <c r="A15" s="179"/>
    </row>
    <row r="16" ht="24.75" customHeight="1">
      <c r="A16" s="38" t="s">
        <v>78</v>
      </c>
    </row>
    <row r="17" ht="24.75" customHeight="1">
      <c r="A17" s="38" t="s">
        <v>79</v>
      </c>
    </row>
    <row r="18" ht="24.75" customHeight="1">
      <c r="A18" s="37" t="s">
        <v>80</v>
      </c>
    </row>
    <row r="19" ht="24.75" customHeight="1">
      <c r="A19" s="39" t="s">
        <v>81</v>
      </c>
    </row>
  </sheetData>
  <sheetProtection/>
  <mergeCells count="3">
    <mergeCell ref="A10:A11"/>
    <mergeCell ref="A12:A13"/>
    <mergeCell ref="A14:A15"/>
  </mergeCells>
  <printOptions/>
  <pageMargins left="0.69" right="0.68" top="0.7480314960629921" bottom="0.7480314960629921" header="0.33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C10" sqref="C10"/>
    </sheetView>
  </sheetViews>
  <sheetFormatPr defaultColWidth="15.625" defaultRowHeight="15.75"/>
  <cols>
    <col min="1" max="1" width="3.50390625" style="127" customWidth="1"/>
    <col min="2" max="2" width="25.625" style="127" customWidth="1"/>
    <col min="3" max="3" width="34.25390625" style="127" customWidth="1"/>
    <col min="4" max="4" width="20.25390625" style="127" customWidth="1"/>
    <col min="5" max="5" width="11.25390625" style="127" customWidth="1"/>
    <col min="6" max="6" width="25.375" style="127" customWidth="1"/>
    <col min="7" max="16384" width="15.625" style="127" customWidth="1"/>
  </cols>
  <sheetData>
    <row r="1" spans="1:7" ht="18" customHeight="1">
      <c r="A1" s="189" t="s">
        <v>0</v>
      </c>
      <c r="B1" s="190"/>
      <c r="C1" s="125"/>
      <c r="D1" s="195" t="s">
        <v>250</v>
      </c>
      <c r="E1" s="1" t="s">
        <v>1</v>
      </c>
      <c r="F1" s="1" t="s">
        <v>251</v>
      </c>
      <c r="G1" s="126"/>
    </row>
    <row r="2" spans="1:7" ht="18" customHeight="1">
      <c r="A2" s="189" t="s">
        <v>252</v>
      </c>
      <c r="B2" s="190"/>
      <c r="C2" s="5" t="s">
        <v>253</v>
      </c>
      <c r="D2" s="195"/>
      <c r="E2" s="1" t="s">
        <v>254</v>
      </c>
      <c r="F2" s="128" t="s">
        <v>255</v>
      </c>
      <c r="G2" s="126"/>
    </row>
    <row r="3" spans="1:7" ht="27.75" customHeight="1">
      <c r="A3" s="193" t="s">
        <v>256</v>
      </c>
      <c r="B3" s="193"/>
      <c r="C3" s="193"/>
      <c r="D3" s="193"/>
      <c r="E3" s="193"/>
      <c r="F3" s="193"/>
      <c r="G3" s="125"/>
    </row>
    <row r="4" spans="1:7" ht="16.5">
      <c r="A4" s="187" t="s">
        <v>257</v>
      </c>
      <c r="B4" s="187"/>
      <c r="C4" s="187"/>
      <c r="D4" s="187"/>
      <c r="E4" s="187"/>
      <c r="F4" s="187"/>
      <c r="G4" s="125"/>
    </row>
    <row r="5" spans="1:7" ht="16.5">
      <c r="A5" s="125"/>
      <c r="B5" s="129"/>
      <c r="C5" s="129"/>
      <c r="D5" s="129"/>
      <c r="E5" s="129"/>
      <c r="F5" s="8" t="s">
        <v>258</v>
      </c>
      <c r="G5" s="125"/>
    </row>
    <row r="6" spans="1:6" s="130" customFormat="1" ht="35.25" customHeight="1">
      <c r="A6" s="181" t="s">
        <v>259</v>
      </c>
      <c r="B6" s="182"/>
      <c r="C6" s="1" t="s">
        <v>260</v>
      </c>
      <c r="D6" s="183" t="s">
        <v>261</v>
      </c>
      <c r="E6" s="196"/>
      <c r="F6" s="4" t="s">
        <v>262</v>
      </c>
    </row>
    <row r="7" spans="1:6" s="130" customFormat="1" ht="18.75" customHeight="1">
      <c r="A7" s="181" t="s">
        <v>263</v>
      </c>
      <c r="B7" s="182"/>
      <c r="C7" s="131">
        <f>SUM(C8:C39)</f>
        <v>3648012</v>
      </c>
      <c r="D7" s="132"/>
      <c r="E7" s="133">
        <f>SUM(E8:E39)</f>
        <v>1451240</v>
      </c>
      <c r="F7" s="132">
        <f>SUM(F8:F39)</f>
        <v>1696011</v>
      </c>
    </row>
    <row r="8" spans="1:6" s="130" customFormat="1" ht="18.75" customHeight="1">
      <c r="A8" s="134" t="s">
        <v>264</v>
      </c>
      <c r="B8" s="44" t="s">
        <v>265</v>
      </c>
      <c r="C8" s="135">
        <v>397394</v>
      </c>
      <c r="D8" s="136"/>
      <c r="E8" s="137">
        <v>166645</v>
      </c>
      <c r="F8" s="138">
        <v>230749</v>
      </c>
    </row>
    <row r="9" spans="1:6" ht="18.75" customHeight="1">
      <c r="A9" s="139" t="s">
        <v>266</v>
      </c>
      <c r="B9" s="44" t="s">
        <v>267</v>
      </c>
      <c r="C9" s="140">
        <v>32659</v>
      </c>
      <c r="D9" s="141"/>
      <c r="E9" s="142">
        <v>17007</v>
      </c>
      <c r="F9" s="143">
        <v>15652</v>
      </c>
    </row>
    <row r="10" spans="1:6" ht="18.75" customHeight="1">
      <c r="A10" s="134" t="s">
        <v>268</v>
      </c>
      <c r="B10" s="44" t="s">
        <v>269</v>
      </c>
      <c r="C10" s="140">
        <v>148635</v>
      </c>
      <c r="D10" s="141"/>
      <c r="E10" s="142">
        <v>60575</v>
      </c>
      <c r="F10" s="143">
        <v>88060</v>
      </c>
    </row>
    <row r="11" spans="1:6" ht="18.75" customHeight="1">
      <c r="A11" s="134" t="s">
        <v>270</v>
      </c>
      <c r="B11" s="44" t="s">
        <v>271</v>
      </c>
      <c r="C11" s="140">
        <v>78062</v>
      </c>
      <c r="D11" s="141"/>
      <c r="E11" s="142">
        <v>35161</v>
      </c>
      <c r="F11" s="143">
        <v>42901</v>
      </c>
    </row>
    <row r="12" spans="1:6" ht="18.75" customHeight="1">
      <c r="A12" s="134" t="s">
        <v>272</v>
      </c>
      <c r="B12" s="44" t="s">
        <v>273</v>
      </c>
      <c r="C12" s="140">
        <v>185372</v>
      </c>
      <c r="D12" s="141"/>
      <c r="E12" s="142">
        <v>74150</v>
      </c>
      <c r="F12" s="143">
        <v>111222</v>
      </c>
    </row>
    <row r="13" spans="1:6" ht="18.75" customHeight="1">
      <c r="A13" s="134" t="s">
        <v>274</v>
      </c>
      <c r="B13" s="44" t="s">
        <v>275</v>
      </c>
      <c r="C13" s="140">
        <v>31723</v>
      </c>
      <c r="D13" s="141"/>
      <c r="E13" s="142">
        <v>14130</v>
      </c>
      <c r="F13" s="143">
        <v>17593</v>
      </c>
    </row>
    <row r="14" spans="1:6" ht="18.75" customHeight="1">
      <c r="A14" s="134" t="s">
        <v>276</v>
      </c>
      <c r="B14" s="44" t="s">
        <v>277</v>
      </c>
      <c r="C14" s="140">
        <v>530134</v>
      </c>
      <c r="D14" s="141"/>
      <c r="E14" s="142">
        <v>162265</v>
      </c>
      <c r="F14" s="143">
        <v>367869</v>
      </c>
    </row>
    <row r="15" spans="1:6" ht="18.75" customHeight="1">
      <c r="A15" s="134" t="s">
        <v>278</v>
      </c>
      <c r="B15" s="44" t="s">
        <v>279</v>
      </c>
      <c r="C15" s="140">
        <v>84639</v>
      </c>
      <c r="D15" s="141"/>
      <c r="E15" s="142">
        <v>61273</v>
      </c>
      <c r="F15" s="143">
        <v>23366</v>
      </c>
    </row>
    <row r="16" spans="1:6" ht="18.75" customHeight="1">
      <c r="A16" s="139" t="s">
        <v>280</v>
      </c>
      <c r="B16" s="44" t="s">
        <v>281</v>
      </c>
      <c r="C16" s="140">
        <v>28884</v>
      </c>
      <c r="D16" s="141"/>
      <c r="E16" s="142">
        <v>13422</v>
      </c>
      <c r="F16" s="143">
        <v>15462</v>
      </c>
    </row>
    <row r="17" spans="1:6" ht="18.75" customHeight="1">
      <c r="A17" s="144" t="s">
        <v>17</v>
      </c>
      <c r="B17" s="32" t="s">
        <v>282</v>
      </c>
      <c r="C17" s="145">
        <v>601739</v>
      </c>
      <c r="D17" s="146"/>
      <c r="E17" s="147">
        <v>361043</v>
      </c>
      <c r="F17" s="148">
        <v>240696</v>
      </c>
    </row>
    <row r="18" spans="1:6" ht="18.75" customHeight="1">
      <c r="A18" s="144" t="s">
        <v>18</v>
      </c>
      <c r="B18" s="44" t="s">
        <v>283</v>
      </c>
      <c r="C18" s="149">
        <v>103000</v>
      </c>
      <c r="D18" s="143"/>
      <c r="E18" s="142">
        <v>60810</v>
      </c>
      <c r="F18" s="143">
        <v>42190</v>
      </c>
    </row>
    <row r="19" spans="1:6" ht="18.75" customHeight="1">
      <c r="A19" s="134" t="s">
        <v>19</v>
      </c>
      <c r="B19" s="44" t="s">
        <v>284</v>
      </c>
      <c r="C19" s="140">
        <v>98500</v>
      </c>
      <c r="D19" s="141"/>
      <c r="E19" s="141">
        <v>76500</v>
      </c>
      <c r="F19" s="143">
        <v>22000</v>
      </c>
    </row>
    <row r="20" spans="1:6" ht="18.75" customHeight="1">
      <c r="A20" s="134" t="s">
        <v>20</v>
      </c>
      <c r="B20" s="44" t="s">
        <v>285</v>
      </c>
      <c r="C20" s="75">
        <v>540788</v>
      </c>
      <c r="D20" s="141"/>
      <c r="E20" s="142">
        <v>202933</v>
      </c>
      <c r="F20" s="143">
        <v>337855</v>
      </c>
    </row>
    <row r="21" spans="1:6" ht="18.75" customHeight="1">
      <c r="A21" s="139" t="s">
        <v>21</v>
      </c>
      <c r="B21" s="32" t="s">
        <v>286</v>
      </c>
      <c r="C21" s="145">
        <v>92460</v>
      </c>
      <c r="D21" s="146"/>
      <c r="E21" s="147">
        <v>42745</v>
      </c>
      <c r="F21" s="148">
        <v>49715</v>
      </c>
    </row>
    <row r="22" spans="1:6" ht="18.75" customHeight="1">
      <c r="A22" s="134" t="s">
        <v>22</v>
      </c>
      <c r="B22" s="44" t="s">
        <v>287</v>
      </c>
      <c r="C22" s="140">
        <v>286603</v>
      </c>
      <c r="D22" s="141"/>
      <c r="E22" s="58" t="s">
        <v>288</v>
      </c>
      <c r="F22" s="73" t="s">
        <v>288</v>
      </c>
    </row>
    <row r="23" spans="1:6" ht="18.75" customHeight="1">
      <c r="A23" s="134" t="s">
        <v>242</v>
      </c>
      <c r="B23" s="44" t="s">
        <v>243</v>
      </c>
      <c r="C23" s="150">
        <v>7687</v>
      </c>
      <c r="D23" s="143"/>
      <c r="E23" s="151">
        <v>4310</v>
      </c>
      <c r="F23" s="152">
        <v>3377</v>
      </c>
    </row>
    <row r="24" spans="1:6" ht="18.75" customHeight="1">
      <c r="A24" s="139" t="s">
        <v>24</v>
      </c>
      <c r="B24" s="33" t="s">
        <v>289</v>
      </c>
      <c r="C24" s="153">
        <v>12366</v>
      </c>
      <c r="D24" s="154"/>
      <c r="E24" s="155">
        <v>7123</v>
      </c>
      <c r="F24" s="156">
        <v>5243</v>
      </c>
    </row>
    <row r="25" spans="1:7" ht="18.75" customHeight="1">
      <c r="A25" s="144" t="s">
        <v>25</v>
      </c>
      <c r="B25" s="44" t="s">
        <v>290</v>
      </c>
      <c r="C25" s="140">
        <v>38943</v>
      </c>
      <c r="D25" s="146"/>
      <c r="E25" s="157">
        <v>17184</v>
      </c>
      <c r="F25" s="149">
        <v>21759</v>
      </c>
      <c r="G25" s="125"/>
    </row>
    <row r="26" spans="1:7" ht="8.25" customHeight="1">
      <c r="A26" s="144"/>
      <c r="B26" s="34"/>
      <c r="C26" s="146"/>
      <c r="D26" s="158"/>
      <c r="E26" s="159"/>
      <c r="F26" s="146"/>
      <c r="G26" s="125"/>
    </row>
    <row r="27" spans="1:7" ht="8.25" customHeight="1">
      <c r="A27" s="125"/>
      <c r="B27" s="160"/>
      <c r="C27" s="146"/>
      <c r="D27" s="146"/>
      <c r="E27" s="161"/>
      <c r="F27" s="154"/>
      <c r="G27" s="125"/>
    </row>
    <row r="28" spans="1:7" ht="18" customHeight="1">
      <c r="A28" s="189" t="s">
        <v>0</v>
      </c>
      <c r="B28" s="190"/>
      <c r="C28" s="148"/>
      <c r="D28" s="195" t="s">
        <v>236</v>
      </c>
      <c r="E28" s="2" t="s">
        <v>1</v>
      </c>
      <c r="F28" s="1" t="s">
        <v>237</v>
      </c>
      <c r="G28" s="125"/>
    </row>
    <row r="29" spans="1:6" ht="18" customHeight="1">
      <c r="A29" s="189" t="s">
        <v>238</v>
      </c>
      <c r="B29" s="190"/>
      <c r="C29" s="5" t="s">
        <v>239</v>
      </c>
      <c r="D29" s="197"/>
      <c r="E29" s="1" t="s">
        <v>240</v>
      </c>
      <c r="F29" s="128" t="s">
        <v>241</v>
      </c>
    </row>
    <row r="30" spans="1:6" ht="30.75" customHeight="1">
      <c r="A30" s="188" t="s">
        <v>244</v>
      </c>
      <c r="B30" s="188"/>
      <c r="C30" s="188"/>
      <c r="D30" s="188"/>
      <c r="E30" s="188"/>
      <c r="F30" s="188"/>
    </row>
    <row r="31" spans="1:6" ht="16.5">
      <c r="A31" s="187" t="s">
        <v>291</v>
      </c>
      <c r="B31" s="187"/>
      <c r="C31" s="187"/>
      <c r="D31" s="187"/>
      <c r="E31" s="187"/>
      <c r="F31" s="187"/>
    </row>
    <row r="32" spans="1:6" ht="16.5">
      <c r="A32" s="125"/>
      <c r="B32" s="129"/>
      <c r="C32" s="129"/>
      <c r="D32" s="129"/>
      <c r="E32" s="129"/>
      <c r="F32" s="8" t="s">
        <v>292</v>
      </c>
    </row>
    <row r="33" spans="1:6" s="130" customFormat="1" ht="35.25" customHeight="1">
      <c r="A33" s="181" t="s">
        <v>293</v>
      </c>
      <c r="B33" s="182"/>
      <c r="C33" s="3" t="s">
        <v>294</v>
      </c>
      <c r="D33" s="183" t="s">
        <v>295</v>
      </c>
      <c r="E33" s="196"/>
      <c r="F33" s="4" t="s">
        <v>296</v>
      </c>
    </row>
    <row r="34" spans="1:6" ht="18.75" customHeight="1">
      <c r="A34" s="134" t="s">
        <v>297</v>
      </c>
      <c r="B34" s="44" t="s">
        <v>298</v>
      </c>
      <c r="C34" s="140">
        <v>11254</v>
      </c>
      <c r="D34" s="141"/>
      <c r="E34" s="155">
        <v>6601</v>
      </c>
      <c r="F34" s="162">
        <v>4653</v>
      </c>
    </row>
    <row r="35" spans="1:6" ht="18.75" customHeight="1">
      <c r="A35" s="139" t="s">
        <v>36</v>
      </c>
      <c r="B35" s="32" t="s">
        <v>299</v>
      </c>
      <c r="C35" s="145">
        <v>23197</v>
      </c>
      <c r="D35" s="146"/>
      <c r="E35" s="163">
        <v>16348</v>
      </c>
      <c r="F35" s="164">
        <v>6849</v>
      </c>
    </row>
    <row r="36" spans="1:6" ht="18.75" customHeight="1">
      <c r="A36" s="134" t="s">
        <v>37</v>
      </c>
      <c r="B36" s="44" t="s">
        <v>300</v>
      </c>
      <c r="C36" s="140">
        <v>21872</v>
      </c>
      <c r="D36" s="141"/>
      <c r="E36" s="155">
        <v>10726</v>
      </c>
      <c r="F36" s="162">
        <v>11146</v>
      </c>
    </row>
    <row r="37" spans="1:6" ht="18.75" customHeight="1">
      <c r="A37" s="139" t="s">
        <v>38</v>
      </c>
      <c r="B37" s="32" t="s">
        <v>301</v>
      </c>
      <c r="C37" s="145">
        <v>214158</v>
      </c>
      <c r="D37" s="146"/>
      <c r="E37" s="68" t="s">
        <v>302</v>
      </c>
      <c r="F37" s="40" t="s">
        <v>302</v>
      </c>
    </row>
    <row r="38" spans="1:6" ht="18.75" customHeight="1">
      <c r="A38" s="134" t="s">
        <v>245</v>
      </c>
      <c r="B38" s="44" t="s">
        <v>246</v>
      </c>
      <c r="C38" s="140">
        <v>30492</v>
      </c>
      <c r="D38" s="165"/>
      <c r="E38" s="155">
        <v>14955</v>
      </c>
      <c r="F38" s="162">
        <v>15537</v>
      </c>
    </row>
    <row r="39" spans="1:6" ht="18.75" customHeight="1">
      <c r="A39" s="166" t="s">
        <v>40</v>
      </c>
      <c r="B39" s="33" t="s">
        <v>247</v>
      </c>
      <c r="C39" s="153">
        <v>47451</v>
      </c>
      <c r="D39" s="167"/>
      <c r="E39" s="168">
        <v>25334</v>
      </c>
      <c r="F39" s="169">
        <v>22117</v>
      </c>
    </row>
    <row r="40" spans="1:6" ht="12.75" customHeight="1">
      <c r="A40" s="125"/>
      <c r="B40" s="170"/>
      <c r="C40" s="171"/>
      <c r="D40" s="171"/>
      <c r="E40" s="172"/>
      <c r="F40" s="172"/>
    </row>
    <row r="41" spans="1:6" ht="24" customHeight="1">
      <c r="A41" s="185" t="s">
        <v>248</v>
      </c>
      <c r="B41" s="185"/>
      <c r="C41" s="29" t="s">
        <v>249</v>
      </c>
      <c r="D41" s="30"/>
      <c r="E41" s="186" t="s">
        <v>303</v>
      </c>
      <c r="F41" s="9"/>
    </row>
    <row r="42" spans="1:6" ht="24" customHeight="1">
      <c r="A42" s="185"/>
      <c r="B42" s="185"/>
      <c r="C42" s="31" t="s">
        <v>304</v>
      </c>
      <c r="D42" s="10"/>
      <c r="E42" s="186"/>
      <c r="F42" s="9"/>
    </row>
    <row r="43" spans="1:6" ht="24" customHeight="1">
      <c r="A43" s="125"/>
      <c r="B43" s="146"/>
      <c r="C43" s="173"/>
      <c r="D43" s="146"/>
      <c r="E43" s="146"/>
      <c r="F43" s="146"/>
    </row>
    <row r="44" spans="1:6" ht="24" customHeight="1">
      <c r="A44" s="125"/>
      <c r="B44" s="173"/>
      <c r="C44" s="173"/>
      <c r="D44" s="173"/>
      <c r="E44" s="173"/>
      <c r="F44" s="146"/>
    </row>
    <row r="45" spans="1:6" ht="15.75" customHeight="1">
      <c r="A45" s="125"/>
      <c r="F45" s="125"/>
    </row>
    <row r="46" spans="1:6" ht="15.75">
      <c r="A46" s="125"/>
      <c r="B46" s="173"/>
      <c r="C46" s="173"/>
      <c r="D46" s="173"/>
      <c r="E46" s="173"/>
      <c r="F46" s="146"/>
    </row>
    <row r="47" spans="1:6" ht="16.5">
      <c r="A47" s="71" t="s">
        <v>305</v>
      </c>
      <c r="B47" s="7"/>
      <c r="C47" s="173"/>
      <c r="D47" s="173"/>
      <c r="E47" s="173"/>
      <c r="F47" s="146"/>
    </row>
    <row r="48" spans="1:6" ht="16.5">
      <c r="A48" s="72" t="s">
        <v>306</v>
      </c>
      <c r="B48" s="7"/>
      <c r="C48" s="173"/>
      <c r="D48" s="173"/>
      <c r="E48" s="173"/>
      <c r="F48" s="146"/>
    </row>
    <row r="49" spans="1:6" ht="16.5">
      <c r="A49" s="180" t="s">
        <v>307</v>
      </c>
      <c r="B49" s="180"/>
      <c r="C49" s="180"/>
      <c r="D49" s="180"/>
      <c r="E49" s="146"/>
      <c r="F49" s="146"/>
    </row>
    <row r="50" spans="3:6" ht="15.75">
      <c r="C50" s="125"/>
      <c r="D50" s="125"/>
      <c r="E50" s="125"/>
      <c r="F50" s="125"/>
    </row>
    <row r="52" spans="2:6" ht="15.75">
      <c r="B52" s="173"/>
      <c r="C52" s="173"/>
      <c r="D52" s="173"/>
      <c r="E52" s="173"/>
      <c r="F52" s="173"/>
    </row>
    <row r="53" spans="2:6" ht="15.75">
      <c r="B53" s="173"/>
      <c r="C53" s="173"/>
      <c r="D53" s="173"/>
      <c r="E53" s="173"/>
      <c r="F53" s="173"/>
    </row>
    <row r="54" spans="2:6" ht="15.75">
      <c r="B54" s="173"/>
      <c r="C54" s="173"/>
      <c r="D54" s="173"/>
      <c r="E54" s="173"/>
      <c r="F54" s="173"/>
    </row>
    <row r="55" spans="2:6" ht="15.75">
      <c r="B55" s="173"/>
      <c r="C55" s="173"/>
      <c r="D55" s="173"/>
      <c r="E55" s="173"/>
      <c r="F55" s="173"/>
    </row>
    <row r="56" spans="2:6" ht="15.75">
      <c r="B56" s="173"/>
      <c r="C56" s="173"/>
      <c r="D56" s="173"/>
      <c r="E56" s="173"/>
      <c r="F56" s="173"/>
    </row>
  </sheetData>
  <sheetProtection/>
  <mergeCells count="18"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  <mergeCell ref="A31:F31"/>
    <mergeCell ref="A1:B1"/>
    <mergeCell ref="D1:D2"/>
    <mergeCell ref="A2:B2"/>
    <mergeCell ref="A3:F3"/>
    <mergeCell ref="A4:F4"/>
    <mergeCell ref="A6:B6"/>
    <mergeCell ref="D6:E6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A3" sqref="A3:F3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89" t="s">
        <v>0</v>
      </c>
      <c r="B1" s="190"/>
      <c r="C1" s="11"/>
      <c r="D1" s="191" t="s">
        <v>84</v>
      </c>
      <c r="E1" s="1" t="s">
        <v>1</v>
      </c>
      <c r="F1" s="1" t="s">
        <v>9</v>
      </c>
      <c r="G1" s="81"/>
    </row>
    <row r="2" spans="1:7" ht="18" customHeight="1">
      <c r="A2" s="189" t="s">
        <v>6</v>
      </c>
      <c r="B2" s="190"/>
      <c r="C2" s="5" t="s">
        <v>12</v>
      </c>
      <c r="D2" s="191"/>
      <c r="E2" s="1" t="s">
        <v>7</v>
      </c>
      <c r="F2" s="82" t="s">
        <v>10</v>
      </c>
      <c r="G2" s="81"/>
    </row>
    <row r="3" spans="1:7" ht="27.75" customHeight="1">
      <c r="A3" s="193" t="s">
        <v>8</v>
      </c>
      <c r="B3" s="193"/>
      <c r="C3" s="193"/>
      <c r="D3" s="193"/>
      <c r="E3" s="193"/>
      <c r="F3" s="193"/>
      <c r="G3" s="11"/>
    </row>
    <row r="4" spans="1:7" ht="16.5">
      <c r="A4" s="187" t="s">
        <v>308</v>
      </c>
      <c r="B4" s="187"/>
      <c r="C4" s="187"/>
      <c r="D4" s="187"/>
      <c r="E4" s="187"/>
      <c r="F4" s="187"/>
      <c r="G4" s="11"/>
    </row>
    <row r="5" spans="1:7" ht="16.5">
      <c r="A5" s="11"/>
      <c r="B5" s="83"/>
      <c r="C5" s="83"/>
      <c r="D5" s="83"/>
      <c r="E5" s="83"/>
      <c r="F5" s="8" t="s">
        <v>11</v>
      </c>
      <c r="G5" s="11"/>
    </row>
    <row r="6" spans="1:6" s="84" customFormat="1" ht="35.25" customHeight="1">
      <c r="A6" s="181" t="s">
        <v>67</v>
      </c>
      <c r="B6" s="182"/>
      <c r="C6" s="1" t="s">
        <v>13</v>
      </c>
      <c r="D6" s="183" t="s">
        <v>43</v>
      </c>
      <c r="E6" s="194"/>
      <c r="F6" s="4" t="s">
        <v>44</v>
      </c>
    </row>
    <row r="7" spans="1:6" s="84" customFormat="1" ht="18.75" customHeight="1">
      <c r="A7" s="181" t="s">
        <v>14</v>
      </c>
      <c r="B7" s="182"/>
      <c r="C7" s="85">
        <f>SUM(C8:C39)</f>
        <v>4771332</v>
      </c>
      <c r="D7" s="86"/>
      <c r="E7" s="87">
        <f>SUM(E8:E39)</f>
        <v>2261239</v>
      </c>
      <c r="F7" s="86">
        <f>SUM(F8:F39)</f>
        <v>2002469</v>
      </c>
    </row>
    <row r="8" spans="1:6" s="84" customFormat="1" ht="18.75" customHeight="1">
      <c r="A8" s="88" t="s">
        <v>16</v>
      </c>
      <c r="B8" s="44" t="s">
        <v>50</v>
      </c>
      <c r="C8" s="116">
        <v>469352</v>
      </c>
      <c r="D8" s="90"/>
      <c r="E8" s="118">
        <v>222002</v>
      </c>
      <c r="F8" s="174">
        <v>247350</v>
      </c>
    </row>
    <row r="9" spans="1:6" ht="18.75" customHeight="1">
      <c r="A9" s="93" t="s">
        <v>26</v>
      </c>
      <c r="B9" s="44" t="s">
        <v>51</v>
      </c>
      <c r="C9" s="109">
        <v>48700</v>
      </c>
      <c r="D9" s="63"/>
      <c r="E9" s="110">
        <v>33364</v>
      </c>
      <c r="F9" s="108">
        <v>15336</v>
      </c>
    </row>
    <row r="10" spans="1:6" ht="18.75" customHeight="1">
      <c r="A10" s="88" t="s">
        <v>27</v>
      </c>
      <c r="B10" s="44" t="s">
        <v>52</v>
      </c>
      <c r="C10" s="109">
        <v>147126</v>
      </c>
      <c r="D10" s="63"/>
      <c r="E10" s="110">
        <v>66797</v>
      </c>
      <c r="F10" s="108">
        <v>80329</v>
      </c>
    </row>
    <row r="11" spans="1:6" ht="18.75" customHeight="1">
      <c r="A11" s="88" t="s">
        <v>28</v>
      </c>
      <c r="B11" s="44" t="s">
        <v>53</v>
      </c>
      <c r="C11" s="109">
        <v>97474</v>
      </c>
      <c r="D11" s="63"/>
      <c r="E11" s="110">
        <v>46391</v>
      </c>
      <c r="F11" s="108">
        <v>51083</v>
      </c>
    </row>
    <row r="12" spans="1:6" ht="18.75" customHeight="1">
      <c r="A12" s="88" t="s">
        <v>29</v>
      </c>
      <c r="B12" s="44" t="s">
        <v>54</v>
      </c>
      <c r="C12" s="109">
        <v>187835</v>
      </c>
      <c r="D12" s="63"/>
      <c r="E12" s="110">
        <v>122092</v>
      </c>
      <c r="F12" s="108">
        <v>65743</v>
      </c>
    </row>
    <row r="13" spans="1:6" ht="18.75" customHeight="1">
      <c r="A13" s="88" t="s">
        <v>30</v>
      </c>
      <c r="B13" s="44" t="s">
        <v>55</v>
      </c>
      <c r="C13" s="109">
        <v>30119</v>
      </c>
      <c r="D13" s="63"/>
      <c r="E13" s="110">
        <v>17044</v>
      </c>
      <c r="F13" s="108">
        <v>13075</v>
      </c>
    </row>
    <row r="14" spans="1:6" ht="18.75" customHeight="1">
      <c r="A14" s="88" t="s">
        <v>31</v>
      </c>
      <c r="B14" s="44" t="s">
        <v>56</v>
      </c>
      <c r="C14" s="109">
        <v>579043</v>
      </c>
      <c r="D14" s="63"/>
      <c r="E14" s="110">
        <v>276832</v>
      </c>
      <c r="F14" s="108">
        <v>302211</v>
      </c>
    </row>
    <row r="15" spans="1:6" ht="18.75" customHeight="1">
      <c r="A15" s="88" t="s">
        <v>32</v>
      </c>
      <c r="B15" s="44" t="s">
        <v>57</v>
      </c>
      <c r="C15" s="175">
        <v>99529</v>
      </c>
      <c r="D15" s="63"/>
      <c r="E15" s="176">
        <v>84417</v>
      </c>
      <c r="F15" s="177">
        <v>15112</v>
      </c>
    </row>
    <row r="16" spans="1:6" ht="18.75" customHeight="1">
      <c r="A16" s="93" t="s">
        <v>33</v>
      </c>
      <c r="B16" s="44" t="s">
        <v>58</v>
      </c>
      <c r="C16" s="109">
        <v>34346</v>
      </c>
      <c r="D16" s="63"/>
      <c r="E16" s="110">
        <v>20202</v>
      </c>
      <c r="F16" s="108">
        <v>14144</v>
      </c>
    </row>
    <row r="17" spans="1:6" ht="18.75" customHeight="1">
      <c r="A17" s="95" t="s">
        <v>17</v>
      </c>
      <c r="B17" s="32" t="s">
        <v>59</v>
      </c>
      <c r="C17" s="111">
        <v>510708</v>
      </c>
      <c r="D17" s="21"/>
      <c r="E17" s="112">
        <v>306425</v>
      </c>
      <c r="F17" s="178">
        <v>204283</v>
      </c>
    </row>
    <row r="18" spans="1:6" ht="18.75" customHeight="1">
      <c r="A18" s="95" t="s">
        <v>18</v>
      </c>
      <c r="B18" s="44" t="s">
        <v>60</v>
      </c>
      <c r="C18" s="108">
        <v>100705</v>
      </c>
      <c r="D18" s="94"/>
      <c r="E18" s="110">
        <v>50815</v>
      </c>
      <c r="F18" s="108">
        <v>49890</v>
      </c>
    </row>
    <row r="19" spans="1:6" ht="18.75" customHeight="1">
      <c r="A19" s="88" t="s">
        <v>19</v>
      </c>
      <c r="B19" s="44" t="s">
        <v>61</v>
      </c>
      <c r="C19" s="109">
        <v>1023900</v>
      </c>
      <c r="D19" s="63"/>
      <c r="E19" s="78">
        <v>521000</v>
      </c>
      <c r="F19" s="108">
        <v>502900</v>
      </c>
    </row>
    <row r="20" spans="1:6" ht="18.75" customHeight="1">
      <c r="A20" s="88" t="s">
        <v>20</v>
      </c>
      <c r="B20" s="44" t="s">
        <v>62</v>
      </c>
      <c r="C20" s="117">
        <v>649659</v>
      </c>
      <c r="D20" s="63"/>
      <c r="E20" s="110">
        <v>346990</v>
      </c>
      <c r="F20" s="108">
        <v>302669</v>
      </c>
    </row>
    <row r="21" spans="1:6" ht="18.75" customHeight="1">
      <c r="A21" s="93" t="s">
        <v>21</v>
      </c>
      <c r="B21" s="32" t="s">
        <v>63</v>
      </c>
      <c r="C21" s="111">
        <v>95463</v>
      </c>
      <c r="D21" s="21"/>
      <c r="E21" s="112">
        <v>57209</v>
      </c>
      <c r="F21" s="178">
        <v>38254</v>
      </c>
    </row>
    <row r="22" spans="1:6" ht="18.75" customHeight="1">
      <c r="A22" s="88" t="s">
        <v>22</v>
      </c>
      <c r="B22" s="44" t="s">
        <v>87</v>
      </c>
      <c r="C22" s="109">
        <v>286472</v>
      </c>
      <c r="D22" s="63"/>
      <c r="E22" s="58" t="s">
        <v>85</v>
      </c>
      <c r="F22" s="73" t="s">
        <v>85</v>
      </c>
    </row>
    <row r="23" spans="1:6" ht="18.75" customHeight="1">
      <c r="A23" s="88" t="s">
        <v>23</v>
      </c>
      <c r="B23" s="44" t="s">
        <v>64</v>
      </c>
      <c r="C23" s="109">
        <v>7537</v>
      </c>
      <c r="D23" s="94"/>
      <c r="E23" s="112">
        <v>4976</v>
      </c>
      <c r="F23" s="108">
        <v>2561</v>
      </c>
    </row>
    <row r="24" spans="1:6" ht="18.75" customHeight="1">
      <c r="A24" s="93" t="s">
        <v>24</v>
      </c>
      <c r="B24" s="33" t="s">
        <v>65</v>
      </c>
      <c r="C24" s="113">
        <v>18106</v>
      </c>
      <c r="D24" s="98"/>
      <c r="E24" s="110">
        <v>12545</v>
      </c>
      <c r="F24" s="99">
        <v>5561</v>
      </c>
    </row>
    <row r="25" spans="1:7" ht="18.75" customHeight="1">
      <c r="A25" s="95" t="s">
        <v>25</v>
      </c>
      <c r="B25" s="44" t="s">
        <v>66</v>
      </c>
      <c r="C25" s="109">
        <v>34459</v>
      </c>
      <c r="D25" s="21"/>
      <c r="E25" s="100">
        <v>13924</v>
      </c>
      <c r="F25" s="108">
        <v>20535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89" t="s">
        <v>0</v>
      </c>
      <c r="B28" s="190"/>
      <c r="C28" s="96"/>
      <c r="D28" s="191" t="s">
        <v>84</v>
      </c>
      <c r="E28" s="2" t="s">
        <v>1</v>
      </c>
      <c r="F28" s="1" t="s">
        <v>9</v>
      </c>
      <c r="G28" s="11"/>
    </row>
    <row r="29" spans="1:6" ht="18" customHeight="1">
      <c r="A29" s="189" t="s">
        <v>6</v>
      </c>
      <c r="B29" s="190"/>
      <c r="C29" s="5" t="s">
        <v>12</v>
      </c>
      <c r="D29" s="192"/>
      <c r="E29" s="1" t="s">
        <v>7</v>
      </c>
      <c r="F29" s="82" t="s">
        <v>10</v>
      </c>
    </row>
    <row r="30" spans="1:6" ht="30.75" customHeight="1">
      <c r="A30" s="188" t="s">
        <v>34</v>
      </c>
      <c r="B30" s="188"/>
      <c r="C30" s="188"/>
      <c r="D30" s="188"/>
      <c r="E30" s="188"/>
      <c r="F30" s="188"/>
    </row>
    <row r="31" spans="1:6" ht="16.5">
      <c r="A31" s="187" t="s">
        <v>309</v>
      </c>
      <c r="B31" s="187"/>
      <c r="C31" s="187"/>
      <c r="D31" s="187"/>
      <c r="E31" s="187"/>
      <c r="F31" s="187"/>
    </row>
    <row r="32" spans="1:6" ht="16.5">
      <c r="A32" s="11"/>
      <c r="B32" s="83"/>
      <c r="C32" s="83"/>
      <c r="D32" s="83"/>
      <c r="E32" s="83"/>
      <c r="F32" s="8" t="s">
        <v>11</v>
      </c>
    </row>
    <row r="33" spans="1:6" s="84" customFormat="1" ht="35.25" customHeight="1">
      <c r="A33" s="181" t="s">
        <v>67</v>
      </c>
      <c r="B33" s="182"/>
      <c r="C33" s="3" t="s">
        <v>13</v>
      </c>
      <c r="D33" s="183" t="s">
        <v>43</v>
      </c>
      <c r="E33" s="194"/>
      <c r="F33" s="4" t="s">
        <v>44</v>
      </c>
    </row>
    <row r="34" spans="1:6" ht="18.75" customHeight="1">
      <c r="A34" s="88" t="s">
        <v>35</v>
      </c>
      <c r="B34" s="44" t="s">
        <v>45</v>
      </c>
      <c r="C34" s="109">
        <v>15072</v>
      </c>
      <c r="D34" s="63"/>
      <c r="E34" s="110">
        <v>11663</v>
      </c>
      <c r="F34" s="78">
        <v>3409</v>
      </c>
    </row>
    <row r="35" spans="1:6" ht="18.75" customHeight="1">
      <c r="A35" s="93" t="s">
        <v>36</v>
      </c>
      <c r="B35" s="32" t="s">
        <v>46</v>
      </c>
      <c r="C35" s="111">
        <v>15105</v>
      </c>
      <c r="D35" s="21"/>
      <c r="E35" s="112">
        <v>2824</v>
      </c>
      <c r="F35" s="79">
        <v>12281</v>
      </c>
    </row>
    <row r="36" spans="1:6" ht="18.75" customHeight="1">
      <c r="A36" s="88" t="s">
        <v>37</v>
      </c>
      <c r="B36" s="44" t="s">
        <v>47</v>
      </c>
      <c r="C36" s="109">
        <v>18535</v>
      </c>
      <c r="D36" s="63"/>
      <c r="E36" s="110">
        <v>9782</v>
      </c>
      <c r="F36" s="78">
        <v>8753</v>
      </c>
    </row>
    <row r="37" spans="1:6" ht="18.75" customHeight="1">
      <c r="A37" s="93" t="s">
        <v>38</v>
      </c>
      <c r="B37" s="32" t="s">
        <v>42</v>
      </c>
      <c r="C37" s="111">
        <v>221152</v>
      </c>
      <c r="D37" s="21"/>
      <c r="E37" s="68" t="s">
        <v>85</v>
      </c>
      <c r="F37" s="40" t="s">
        <v>85</v>
      </c>
    </row>
    <row r="38" spans="1:6" ht="18.75" customHeight="1">
      <c r="A38" s="88" t="s">
        <v>39</v>
      </c>
      <c r="B38" s="44" t="s">
        <v>48</v>
      </c>
      <c r="C38" s="109">
        <v>34085</v>
      </c>
      <c r="D38" s="70"/>
      <c r="E38" s="110">
        <v>8636</v>
      </c>
      <c r="F38" s="78">
        <v>25449</v>
      </c>
    </row>
    <row r="39" spans="1:6" ht="18.75" customHeight="1">
      <c r="A39" s="107" t="s">
        <v>40</v>
      </c>
      <c r="B39" s="33" t="s">
        <v>49</v>
      </c>
      <c r="C39" s="113">
        <v>46850</v>
      </c>
      <c r="D39" s="27"/>
      <c r="E39" s="114">
        <v>25309</v>
      </c>
      <c r="F39" s="80">
        <v>21541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85" t="s">
        <v>41</v>
      </c>
      <c r="B41" s="185"/>
      <c r="C41" s="29" t="s">
        <v>2</v>
      </c>
      <c r="D41" s="30"/>
      <c r="E41" s="186" t="s">
        <v>3</v>
      </c>
      <c r="F41" s="9"/>
    </row>
    <row r="42" spans="1:6" ht="24" customHeight="1">
      <c r="A42" s="185"/>
      <c r="B42" s="185"/>
      <c r="C42" s="31" t="s">
        <v>4</v>
      </c>
      <c r="D42" s="10"/>
      <c r="E42" s="186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5</v>
      </c>
      <c r="B47" s="7"/>
      <c r="C47" s="20"/>
      <c r="D47" s="20"/>
      <c r="E47" s="20"/>
      <c r="F47" s="21"/>
    </row>
    <row r="48" spans="1:6" ht="16.5">
      <c r="A48" s="72" t="s">
        <v>83</v>
      </c>
      <c r="B48" s="7"/>
      <c r="C48" s="20"/>
      <c r="D48" s="20"/>
      <c r="E48" s="20"/>
      <c r="F48" s="21"/>
    </row>
    <row r="49" spans="1:6" ht="16.5">
      <c r="A49" s="180" t="s">
        <v>310</v>
      </c>
      <c r="B49" s="180"/>
      <c r="C49" s="180"/>
      <c r="D49" s="180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  <mergeCell ref="A31:F31"/>
    <mergeCell ref="A1:B1"/>
    <mergeCell ref="D1:D2"/>
    <mergeCell ref="A2:B2"/>
    <mergeCell ref="A3:F3"/>
    <mergeCell ref="A4:F4"/>
    <mergeCell ref="A6:B6"/>
    <mergeCell ref="D6:E6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3">
      <selection activeCell="D28" sqref="D28:D29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89" t="s">
        <v>0</v>
      </c>
      <c r="B1" s="190"/>
      <c r="C1" s="11"/>
      <c r="D1" s="191" t="s">
        <v>311</v>
      </c>
      <c r="E1" s="1" t="s">
        <v>1</v>
      </c>
      <c r="F1" s="1" t="s">
        <v>312</v>
      </c>
      <c r="G1" s="81"/>
    </row>
    <row r="2" spans="1:7" ht="18" customHeight="1">
      <c r="A2" s="189" t="s">
        <v>313</v>
      </c>
      <c r="B2" s="190"/>
      <c r="C2" s="5" t="s">
        <v>314</v>
      </c>
      <c r="D2" s="191"/>
      <c r="E2" s="1" t="s">
        <v>315</v>
      </c>
      <c r="F2" s="82" t="s">
        <v>316</v>
      </c>
      <c r="G2" s="81"/>
    </row>
    <row r="3" spans="1:7" ht="27.75" customHeight="1">
      <c r="A3" s="193" t="s">
        <v>317</v>
      </c>
      <c r="B3" s="193"/>
      <c r="C3" s="193"/>
      <c r="D3" s="193"/>
      <c r="E3" s="193"/>
      <c r="F3" s="193"/>
      <c r="G3" s="11"/>
    </row>
    <row r="4" spans="1:7" ht="16.5">
      <c r="A4" s="187" t="s">
        <v>318</v>
      </c>
      <c r="B4" s="187"/>
      <c r="C4" s="187"/>
      <c r="D4" s="187"/>
      <c r="E4" s="187"/>
      <c r="F4" s="187"/>
      <c r="G4" s="11"/>
    </row>
    <row r="5" spans="1:7" ht="16.5">
      <c r="A5" s="11"/>
      <c r="B5" s="83"/>
      <c r="C5" s="83"/>
      <c r="D5" s="83"/>
      <c r="E5" s="83"/>
      <c r="F5" s="8" t="s">
        <v>319</v>
      </c>
      <c r="G5" s="11"/>
    </row>
    <row r="6" spans="1:6" s="84" customFormat="1" ht="35.25" customHeight="1">
      <c r="A6" s="181" t="s">
        <v>320</v>
      </c>
      <c r="B6" s="182"/>
      <c r="C6" s="1" t="s">
        <v>321</v>
      </c>
      <c r="D6" s="183" t="s">
        <v>322</v>
      </c>
      <c r="E6" s="194"/>
      <c r="F6" s="4" t="s">
        <v>323</v>
      </c>
    </row>
    <row r="7" spans="1:6" s="84" customFormat="1" ht="18.75" customHeight="1">
      <c r="A7" s="181" t="s">
        <v>324</v>
      </c>
      <c r="B7" s="182"/>
      <c r="C7" s="85">
        <f>SUM(C8:C39)</f>
        <v>4030772</v>
      </c>
      <c r="D7" s="86"/>
      <c r="E7" s="87">
        <f>SUM(E8:E39)</f>
        <v>1846325</v>
      </c>
      <c r="F7" s="86">
        <f>SUM(F8:F39)</f>
        <v>1704013</v>
      </c>
    </row>
    <row r="8" spans="1:6" s="84" customFormat="1" ht="18.75" customHeight="1">
      <c r="A8" s="88" t="s">
        <v>325</v>
      </c>
      <c r="B8" s="44" t="s">
        <v>326</v>
      </c>
      <c r="C8" s="116">
        <v>504288</v>
      </c>
      <c r="D8" s="90"/>
      <c r="E8" s="118">
        <v>185366</v>
      </c>
      <c r="F8" s="174">
        <v>318922</v>
      </c>
    </row>
    <row r="9" spans="1:6" ht="18.75" customHeight="1">
      <c r="A9" s="93" t="s">
        <v>327</v>
      </c>
      <c r="B9" s="44" t="s">
        <v>328</v>
      </c>
      <c r="C9" s="109">
        <v>37686</v>
      </c>
      <c r="D9" s="63"/>
      <c r="E9" s="110">
        <v>22672</v>
      </c>
      <c r="F9" s="108">
        <v>15014</v>
      </c>
    </row>
    <row r="10" spans="1:6" ht="18.75" customHeight="1">
      <c r="A10" s="88" t="s">
        <v>329</v>
      </c>
      <c r="B10" s="44" t="s">
        <v>330</v>
      </c>
      <c r="C10" s="109">
        <v>168305</v>
      </c>
      <c r="D10" s="63"/>
      <c r="E10" s="110">
        <v>59624</v>
      </c>
      <c r="F10" s="108">
        <v>108681</v>
      </c>
    </row>
    <row r="11" spans="1:6" ht="18.75" customHeight="1">
      <c r="A11" s="88" t="s">
        <v>331</v>
      </c>
      <c r="B11" s="44" t="s">
        <v>332</v>
      </c>
      <c r="C11" s="109">
        <v>15385</v>
      </c>
      <c r="D11" s="63"/>
      <c r="E11" s="110">
        <v>5895</v>
      </c>
      <c r="F11" s="108">
        <v>9490</v>
      </c>
    </row>
    <row r="12" spans="1:6" ht="18.75" customHeight="1">
      <c r="A12" s="88" t="s">
        <v>333</v>
      </c>
      <c r="B12" s="44" t="s">
        <v>334</v>
      </c>
      <c r="C12" s="109">
        <v>147446</v>
      </c>
      <c r="D12" s="63"/>
      <c r="E12" s="110">
        <v>81096</v>
      </c>
      <c r="F12" s="108">
        <v>66350</v>
      </c>
    </row>
    <row r="13" spans="1:6" ht="18.75" customHeight="1">
      <c r="A13" s="88" t="s">
        <v>335</v>
      </c>
      <c r="B13" s="44" t="s">
        <v>336</v>
      </c>
      <c r="C13" s="109">
        <v>19568</v>
      </c>
      <c r="D13" s="63"/>
      <c r="E13" s="110">
        <v>9264</v>
      </c>
      <c r="F13" s="108">
        <v>10304</v>
      </c>
    </row>
    <row r="14" spans="1:6" ht="18.75" customHeight="1">
      <c r="A14" s="88" t="s">
        <v>337</v>
      </c>
      <c r="B14" s="44" t="s">
        <v>338</v>
      </c>
      <c r="C14" s="109">
        <v>396284</v>
      </c>
      <c r="D14" s="63"/>
      <c r="E14" s="110">
        <v>223593</v>
      </c>
      <c r="F14" s="108">
        <v>172691</v>
      </c>
    </row>
    <row r="15" spans="1:6" ht="18.75" customHeight="1">
      <c r="A15" s="88" t="s">
        <v>339</v>
      </c>
      <c r="B15" s="44" t="s">
        <v>340</v>
      </c>
      <c r="C15" s="109">
        <v>67986</v>
      </c>
      <c r="D15" s="63"/>
      <c r="E15" s="176">
        <v>53317</v>
      </c>
      <c r="F15" s="177">
        <v>14669</v>
      </c>
    </row>
    <row r="16" spans="1:6" ht="18.75" customHeight="1">
      <c r="A16" s="93" t="s">
        <v>341</v>
      </c>
      <c r="B16" s="44" t="s">
        <v>342</v>
      </c>
      <c r="C16" s="109">
        <v>49361</v>
      </c>
      <c r="D16" s="63"/>
      <c r="E16" s="110">
        <v>19037</v>
      </c>
      <c r="F16" s="108">
        <v>30324</v>
      </c>
    </row>
    <row r="17" spans="1:6" ht="18.75" customHeight="1">
      <c r="A17" s="95" t="s">
        <v>17</v>
      </c>
      <c r="B17" s="32" t="s">
        <v>343</v>
      </c>
      <c r="C17" s="111">
        <v>615339</v>
      </c>
      <c r="D17" s="21"/>
      <c r="E17" s="112">
        <v>369203</v>
      </c>
      <c r="F17" s="178">
        <v>246136</v>
      </c>
    </row>
    <row r="18" spans="1:6" ht="18.75" customHeight="1">
      <c r="A18" s="95" t="s">
        <v>18</v>
      </c>
      <c r="B18" s="44" t="s">
        <v>344</v>
      </c>
      <c r="C18" s="108">
        <v>170500</v>
      </c>
      <c r="D18" s="94"/>
      <c r="E18" s="110">
        <v>53850</v>
      </c>
      <c r="F18" s="108">
        <v>116650</v>
      </c>
    </row>
    <row r="19" spans="1:6" ht="18.75" customHeight="1">
      <c r="A19" s="88" t="s">
        <v>19</v>
      </c>
      <c r="B19" s="44" t="s">
        <v>345</v>
      </c>
      <c r="C19" s="109">
        <v>411400</v>
      </c>
      <c r="D19" s="63"/>
      <c r="E19" s="78">
        <v>299400</v>
      </c>
      <c r="F19" s="108">
        <v>112000</v>
      </c>
    </row>
    <row r="20" spans="1:6" ht="18.75" customHeight="1">
      <c r="A20" s="88" t="s">
        <v>20</v>
      </c>
      <c r="B20" s="44" t="s">
        <v>346</v>
      </c>
      <c r="C20" s="117">
        <v>673607</v>
      </c>
      <c r="D20" s="63"/>
      <c r="E20" s="110">
        <v>312377</v>
      </c>
      <c r="F20" s="108">
        <v>361230</v>
      </c>
    </row>
    <row r="21" spans="1:6" ht="18.75" customHeight="1">
      <c r="A21" s="93" t="s">
        <v>21</v>
      </c>
      <c r="B21" s="32" t="s">
        <v>347</v>
      </c>
      <c r="C21" s="111">
        <v>80711</v>
      </c>
      <c r="D21" s="21"/>
      <c r="E21" s="112">
        <v>49081</v>
      </c>
      <c r="F21" s="178">
        <v>31630</v>
      </c>
    </row>
    <row r="22" spans="1:6" ht="18.75" customHeight="1">
      <c r="A22" s="88" t="s">
        <v>22</v>
      </c>
      <c r="B22" s="44" t="s">
        <v>348</v>
      </c>
      <c r="C22" s="109">
        <v>238370</v>
      </c>
      <c r="D22" s="63"/>
      <c r="E22" s="58" t="s">
        <v>349</v>
      </c>
      <c r="F22" s="73" t="s">
        <v>349</v>
      </c>
    </row>
    <row r="23" spans="1:6" ht="18.75" customHeight="1">
      <c r="A23" s="88" t="s">
        <v>23</v>
      </c>
      <c r="B23" s="44" t="s">
        <v>350</v>
      </c>
      <c r="C23" s="109">
        <v>9187</v>
      </c>
      <c r="D23" s="94"/>
      <c r="E23" s="112">
        <v>5384</v>
      </c>
      <c r="F23" s="108">
        <v>3803</v>
      </c>
    </row>
    <row r="24" spans="1:6" ht="18.75" customHeight="1">
      <c r="A24" s="93" t="s">
        <v>24</v>
      </c>
      <c r="B24" s="33" t="s">
        <v>351</v>
      </c>
      <c r="C24" s="113">
        <v>14183</v>
      </c>
      <c r="D24" s="98"/>
      <c r="E24" s="110">
        <v>9175</v>
      </c>
      <c r="F24" s="99">
        <v>5008</v>
      </c>
    </row>
    <row r="25" spans="1:7" ht="18.75" customHeight="1">
      <c r="A25" s="95" t="s">
        <v>25</v>
      </c>
      <c r="B25" s="44" t="s">
        <v>352</v>
      </c>
      <c r="C25" s="109">
        <v>41525</v>
      </c>
      <c r="D25" s="21"/>
      <c r="E25" s="157">
        <v>23809</v>
      </c>
      <c r="F25" s="108">
        <v>17716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89" t="s">
        <v>0</v>
      </c>
      <c r="B28" s="190"/>
      <c r="C28" s="96"/>
      <c r="D28" s="191" t="s">
        <v>311</v>
      </c>
      <c r="E28" s="2" t="s">
        <v>1</v>
      </c>
      <c r="F28" s="1" t="s">
        <v>312</v>
      </c>
      <c r="G28" s="11"/>
    </row>
    <row r="29" spans="1:6" ht="18" customHeight="1">
      <c r="A29" s="189" t="s">
        <v>313</v>
      </c>
      <c r="B29" s="190"/>
      <c r="C29" s="5" t="s">
        <v>314</v>
      </c>
      <c r="D29" s="192"/>
      <c r="E29" s="1" t="s">
        <v>315</v>
      </c>
      <c r="F29" s="82" t="s">
        <v>316</v>
      </c>
    </row>
    <row r="30" spans="1:6" ht="30.75" customHeight="1">
      <c r="A30" s="188" t="s">
        <v>353</v>
      </c>
      <c r="B30" s="188"/>
      <c r="C30" s="188"/>
      <c r="D30" s="188"/>
      <c r="E30" s="188"/>
      <c r="F30" s="188"/>
    </row>
    <row r="31" spans="1:6" ht="16.5">
      <c r="A31" s="187" t="s">
        <v>354</v>
      </c>
      <c r="B31" s="187"/>
      <c r="C31" s="187"/>
      <c r="D31" s="187"/>
      <c r="E31" s="187"/>
      <c r="F31" s="187"/>
    </row>
    <row r="32" spans="1:6" ht="16.5">
      <c r="A32" s="11"/>
      <c r="B32" s="83"/>
      <c r="C32" s="83"/>
      <c r="D32" s="83"/>
      <c r="E32" s="83"/>
      <c r="F32" s="8" t="s">
        <v>319</v>
      </c>
    </row>
    <row r="33" spans="1:6" s="84" customFormat="1" ht="35.25" customHeight="1">
      <c r="A33" s="181" t="s">
        <v>320</v>
      </c>
      <c r="B33" s="182"/>
      <c r="C33" s="3" t="s">
        <v>321</v>
      </c>
      <c r="D33" s="183" t="s">
        <v>322</v>
      </c>
      <c r="E33" s="194"/>
      <c r="F33" s="4" t="s">
        <v>323</v>
      </c>
    </row>
    <row r="34" spans="1:6" ht="18.75" customHeight="1">
      <c r="A34" s="88" t="s">
        <v>355</v>
      </c>
      <c r="B34" s="44" t="s">
        <v>356</v>
      </c>
      <c r="C34" s="109">
        <v>8136</v>
      </c>
      <c r="D34" s="63"/>
      <c r="E34" s="110">
        <v>4427</v>
      </c>
      <c r="F34" s="78">
        <v>3709</v>
      </c>
    </row>
    <row r="35" spans="1:6" ht="18.75" customHeight="1">
      <c r="A35" s="93" t="s">
        <v>36</v>
      </c>
      <c r="B35" s="32" t="s">
        <v>357</v>
      </c>
      <c r="C35" s="111">
        <v>28981</v>
      </c>
      <c r="D35" s="21"/>
      <c r="E35" s="112">
        <v>16106</v>
      </c>
      <c r="F35" s="79">
        <v>12875</v>
      </c>
    </row>
    <row r="36" spans="1:6" ht="18.75" customHeight="1">
      <c r="A36" s="88" t="s">
        <v>37</v>
      </c>
      <c r="B36" s="44" t="s">
        <v>358</v>
      </c>
      <c r="C36" s="109">
        <v>21631</v>
      </c>
      <c r="D36" s="63"/>
      <c r="E36" s="110">
        <v>13032</v>
      </c>
      <c r="F36" s="106">
        <v>8599</v>
      </c>
    </row>
    <row r="37" spans="1:6" ht="18.75" customHeight="1">
      <c r="A37" s="93" t="s">
        <v>38</v>
      </c>
      <c r="B37" s="32" t="s">
        <v>359</v>
      </c>
      <c r="C37" s="111">
        <v>242064</v>
      </c>
      <c r="D37" s="21"/>
      <c r="E37" s="68" t="s">
        <v>349</v>
      </c>
      <c r="F37" s="40" t="s">
        <v>349</v>
      </c>
    </row>
    <row r="38" spans="1:6" ht="18.75" customHeight="1">
      <c r="A38" s="88" t="s">
        <v>39</v>
      </c>
      <c r="B38" s="44" t="s">
        <v>360</v>
      </c>
      <c r="C38" s="175">
        <v>23454</v>
      </c>
      <c r="D38" s="70"/>
      <c r="E38" s="110">
        <v>6039</v>
      </c>
      <c r="F38" s="78">
        <v>17415</v>
      </c>
    </row>
    <row r="39" spans="1:6" ht="18.75" customHeight="1">
      <c r="A39" s="107" t="s">
        <v>40</v>
      </c>
      <c r="B39" s="33" t="s">
        <v>361</v>
      </c>
      <c r="C39" s="113">
        <v>45375</v>
      </c>
      <c r="D39" s="27"/>
      <c r="E39" s="114">
        <v>24578</v>
      </c>
      <c r="F39" s="80">
        <v>20797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85" t="s">
        <v>362</v>
      </c>
      <c r="B41" s="185"/>
      <c r="C41" s="29" t="s">
        <v>363</v>
      </c>
      <c r="D41" s="30"/>
      <c r="E41" s="186" t="s">
        <v>364</v>
      </c>
      <c r="F41" s="9"/>
    </row>
    <row r="42" spans="1:6" ht="24" customHeight="1">
      <c r="A42" s="185"/>
      <c r="B42" s="185"/>
      <c r="C42" s="31" t="s">
        <v>365</v>
      </c>
      <c r="D42" s="10"/>
      <c r="E42" s="186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366</v>
      </c>
      <c r="B47" s="7"/>
      <c r="C47" s="20"/>
      <c r="D47" s="20"/>
      <c r="E47" s="20"/>
      <c r="F47" s="21"/>
    </row>
    <row r="48" spans="1:6" ht="16.5">
      <c r="A48" s="72" t="s">
        <v>367</v>
      </c>
      <c r="B48" s="7"/>
      <c r="C48" s="20"/>
      <c r="D48" s="20"/>
      <c r="E48" s="20"/>
      <c r="F48" s="21"/>
    </row>
    <row r="49" spans="1:6" ht="16.5">
      <c r="A49" s="180" t="s">
        <v>368</v>
      </c>
      <c r="B49" s="180"/>
      <c r="C49" s="180"/>
      <c r="D49" s="180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1:F31"/>
    <mergeCell ref="A1:B1"/>
    <mergeCell ref="D1:D2"/>
    <mergeCell ref="A2:B2"/>
    <mergeCell ref="A3:F3"/>
    <mergeCell ref="A4:F4"/>
    <mergeCell ref="A6:B6"/>
    <mergeCell ref="D6:E6"/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1">
      <selection activeCell="F38" sqref="F38:F39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89" t="s">
        <v>0</v>
      </c>
      <c r="B1" s="190"/>
      <c r="C1" s="11"/>
      <c r="D1" s="191" t="s">
        <v>369</v>
      </c>
      <c r="E1" s="1" t="s">
        <v>1</v>
      </c>
      <c r="F1" s="1" t="s">
        <v>370</v>
      </c>
      <c r="G1" s="81"/>
    </row>
    <row r="2" spans="1:7" ht="18" customHeight="1">
      <c r="A2" s="189" t="s">
        <v>371</v>
      </c>
      <c r="B2" s="190"/>
      <c r="C2" s="5" t="s">
        <v>372</v>
      </c>
      <c r="D2" s="191"/>
      <c r="E2" s="1" t="s">
        <v>373</v>
      </c>
      <c r="F2" s="82" t="s">
        <v>374</v>
      </c>
      <c r="G2" s="81"/>
    </row>
    <row r="3" spans="1:7" ht="27.75" customHeight="1">
      <c r="A3" s="193" t="s">
        <v>375</v>
      </c>
      <c r="B3" s="193"/>
      <c r="C3" s="193"/>
      <c r="D3" s="193"/>
      <c r="E3" s="193"/>
      <c r="F3" s="193"/>
      <c r="G3" s="11"/>
    </row>
    <row r="4" spans="1:7" ht="16.5">
      <c r="A4" s="187" t="s">
        <v>376</v>
      </c>
      <c r="B4" s="187"/>
      <c r="C4" s="187"/>
      <c r="D4" s="187"/>
      <c r="E4" s="187"/>
      <c r="F4" s="187"/>
      <c r="G4" s="11"/>
    </row>
    <row r="5" spans="1:7" ht="16.5">
      <c r="A5" s="11"/>
      <c r="B5" s="83"/>
      <c r="C5" s="83"/>
      <c r="D5" s="83"/>
      <c r="E5" s="83"/>
      <c r="F5" s="8" t="s">
        <v>377</v>
      </c>
      <c r="G5" s="11"/>
    </row>
    <row r="6" spans="1:6" s="84" customFormat="1" ht="35.25" customHeight="1">
      <c r="A6" s="181" t="s">
        <v>378</v>
      </c>
      <c r="B6" s="182"/>
      <c r="C6" s="1" t="s">
        <v>379</v>
      </c>
      <c r="D6" s="183" t="s">
        <v>380</v>
      </c>
      <c r="E6" s="194"/>
      <c r="F6" s="4" t="s">
        <v>381</v>
      </c>
    </row>
    <row r="7" spans="1:6" s="84" customFormat="1" ht="18.75" customHeight="1">
      <c r="A7" s="181" t="s">
        <v>382</v>
      </c>
      <c r="B7" s="182"/>
      <c r="C7" s="85">
        <f>SUM(C8:C39)</f>
        <v>3667025</v>
      </c>
      <c r="D7" s="86"/>
      <c r="E7" s="87">
        <f>SUM(E8:E39)</f>
        <v>1557424</v>
      </c>
      <c r="F7" s="86">
        <f>SUM(F8:F39)</f>
        <v>1648823</v>
      </c>
    </row>
    <row r="8" spans="1:6" s="84" customFormat="1" ht="18.75" customHeight="1">
      <c r="A8" s="88" t="s">
        <v>383</v>
      </c>
      <c r="B8" s="44" t="s">
        <v>384</v>
      </c>
      <c r="C8" s="198">
        <v>505864</v>
      </c>
      <c r="D8" s="90"/>
      <c r="E8" s="118">
        <v>178297</v>
      </c>
      <c r="F8" s="174">
        <v>327567</v>
      </c>
    </row>
    <row r="9" spans="1:6" ht="18.75" customHeight="1">
      <c r="A9" s="93" t="s">
        <v>385</v>
      </c>
      <c r="B9" s="44" t="s">
        <v>386</v>
      </c>
      <c r="C9" s="199">
        <v>37302</v>
      </c>
      <c r="D9" s="63"/>
      <c r="E9" s="110">
        <v>13070</v>
      </c>
      <c r="F9" s="108">
        <v>24232</v>
      </c>
    </row>
    <row r="10" spans="1:6" ht="18.75" customHeight="1">
      <c r="A10" s="88" t="s">
        <v>387</v>
      </c>
      <c r="B10" s="44" t="s">
        <v>388</v>
      </c>
      <c r="C10" s="109">
        <v>147378</v>
      </c>
      <c r="D10" s="63"/>
      <c r="E10" s="110">
        <v>51875</v>
      </c>
      <c r="F10" s="108">
        <v>95503</v>
      </c>
    </row>
    <row r="11" spans="1:6" ht="18.75" customHeight="1">
      <c r="A11" s="88" t="s">
        <v>389</v>
      </c>
      <c r="B11" s="44" t="s">
        <v>390</v>
      </c>
      <c r="C11" s="199">
        <v>8894</v>
      </c>
      <c r="D11" s="63"/>
      <c r="E11" s="110">
        <v>5034</v>
      </c>
      <c r="F11" s="108">
        <v>3860</v>
      </c>
    </row>
    <row r="12" spans="1:6" ht="18.75" customHeight="1">
      <c r="A12" s="88" t="s">
        <v>391</v>
      </c>
      <c r="B12" s="44" t="s">
        <v>392</v>
      </c>
      <c r="C12" s="199">
        <v>251781</v>
      </c>
      <c r="D12" s="63"/>
      <c r="E12" s="110">
        <v>128408</v>
      </c>
      <c r="F12" s="108">
        <v>123373</v>
      </c>
    </row>
    <row r="13" spans="1:6" ht="18.75" customHeight="1">
      <c r="A13" s="88" t="s">
        <v>393</v>
      </c>
      <c r="B13" s="44" t="s">
        <v>394</v>
      </c>
      <c r="C13" s="199">
        <v>21304</v>
      </c>
      <c r="D13" s="63"/>
      <c r="E13" s="110">
        <f>456+4378+1031+970+808+998</f>
        <v>8641</v>
      </c>
      <c r="F13" s="108">
        <v>12663</v>
      </c>
    </row>
    <row r="14" spans="1:6" ht="18.75" customHeight="1">
      <c r="A14" s="88" t="s">
        <v>395</v>
      </c>
      <c r="B14" s="44" t="s">
        <v>396</v>
      </c>
      <c r="C14" s="109">
        <v>420678</v>
      </c>
      <c r="D14" s="63"/>
      <c r="E14" s="110">
        <v>245710</v>
      </c>
      <c r="F14" s="108">
        <v>174968</v>
      </c>
    </row>
    <row r="15" spans="1:6" ht="18.75" customHeight="1">
      <c r="A15" s="88" t="s">
        <v>397</v>
      </c>
      <c r="B15" s="44" t="s">
        <v>398</v>
      </c>
      <c r="C15" s="109">
        <v>117872</v>
      </c>
      <c r="D15" s="63"/>
      <c r="E15" s="176">
        <v>94408</v>
      </c>
      <c r="F15" s="177">
        <v>23464</v>
      </c>
    </row>
    <row r="16" spans="1:6" ht="18.75" customHeight="1">
      <c r="A16" s="93" t="s">
        <v>399</v>
      </c>
      <c r="B16" s="44" t="s">
        <v>400</v>
      </c>
      <c r="C16" s="109">
        <v>79927</v>
      </c>
      <c r="D16" s="63"/>
      <c r="E16" s="110">
        <v>46143</v>
      </c>
      <c r="F16" s="108">
        <v>33784</v>
      </c>
    </row>
    <row r="17" spans="1:6" ht="18.75" customHeight="1">
      <c r="A17" s="95" t="s">
        <v>17</v>
      </c>
      <c r="B17" s="32" t="s">
        <v>401</v>
      </c>
      <c r="C17" s="111">
        <v>599778</v>
      </c>
      <c r="D17" s="21"/>
      <c r="E17" s="112">
        <v>359867</v>
      </c>
      <c r="F17" s="178">
        <v>239911</v>
      </c>
    </row>
    <row r="18" spans="1:6" ht="18.75" customHeight="1">
      <c r="A18" s="95" t="s">
        <v>18</v>
      </c>
      <c r="B18" s="44" t="s">
        <v>402</v>
      </c>
      <c r="C18" s="108">
        <v>126550</v>
      </c>
      <c r="D18" s="94"/>
      <c r="E18" s="110">
        <v>58213</v>
      </c>
      <c r="F18" s="108">
        <v>68337</v>
      </c>
    </row>
    <row r="19" spans="1:6" ht="18.75" customHeight="1">
      <c r="A19" s="88" t="s">
        <v>19</v>
      </c>
      <c r="B19" s="44" t="s">
        <v>403</v>
      </c>
      <c r="C19" s="109">
        <v>78000</v>
      </c>
      <c r="D19" s="63"/>
      <c r="E19" s="78">
        <v>38000</v>
      </c>
      <c r="F19" s="108">
        <v>40000</v>
      </c>
    </row>
    <row r="20" spans="1:6" ht="18.75" customHeight="1">
      <c r="A20" s="88" t="s">
        <v>20</v>
      </c>
      <c r="B20" s="44" t="s">
        <v>404</v>
      </c>
      <c r="C20" s="117">
        <v>550088</v>
      </c>
      <c r="D20" s="63"/>
      <c r="E20" s="110">
        <v>197727</v>
      </c>
      <c r="F20" s="108">
        <v>352361</v>
      </c>
    </row>
    <row r="21" spans="1:6" ht="18.75" customHeight="1">
      <c r="A21" s="93" t="s">
        <v>21</v>
      </c>
      <c r="B21" s="32" t="s">
        <v>405</v>
      </c>
      <c r="C21" s="111">
        <v>81701</v>
      </c>
      <c r="D21" s="21"/>
      <c r="E21" s="112">
        <v>42707</v>
      </c>
      <c r="F21" s="178">
        <v>38994</v>
      </c>
    </row>
    <row r="22" spans="1:6" ht="18.75" customHeight="1">
      <c r="A22" s="88" t="s">
        <v>22</v>
      </c>
      <c r="B22" s="44" t="s">
        <v>406</v>
      </c>
      <c r="C22" s="109">
        <v>203736</v>
      </c>
      <c r="D22" s="63"/>
      <c r="E22" s="58" t="s">
        <v>407</v>
      </c>
      <c r="F22" s="73" t="s">
        <v>407</v>
      </c>
    </row>
    <row r="23" spans="1:6" ht="18.75" customHeight="1">
      <c r="A23" s="88" t="s">
        <v>23</v>
      </c>
      <c r="B23" s="44" t="s">
        <v>408</v>
      </c>
      <c r="C23" s="199">
        <v>13387</v>
      </c>
      <c r="D23" s="94"/>
      <c r="E23" s="112">
        <v>7852</v>
      </c>
      <c r="F23" s="97">
        <v>5535</v>
      </c>
    </row>
    <row r="24" spans="1:6" ht="18.75" customHeight="1">
      <c r="A24" s="93" t="s">
        <v>24</v>
      </c>
      <c r="B24" s="33" t="s">
        <v>409</v>
      </c>
      <c r="C24" s="200">
        <v>13300</v>
      </c>
      <c r="D24" s="98"/>
      <c r="E24" s="110">
        <v>7406</v>
      </c>
      <c r="F24" s="121">
        <v>5894</v>
      </c>
    </row>
    <row r="25" spans="1:7" ht="18.75" customHeight="1">
      <c r="A25" s="95" t="s">
        <v>25</v>
      </c>
      <c r="B25" s="44" t="s">
        <v>410</v>
      </c>
      <c r="C25" s="199">
        <v>42657</v>
      </c>
      <c r="D25" s="21"/>
      <c r="E25" s="157">
        <v>21548</v>
      </c>
      <c r="F25" s="97">
        <v>21109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89" t="s">
        <v>0</v>
      </c>
      <c r="B28" s="190"/>
      <c r="C28" s="96"/>
      <c r="D28" s="191" t="s">
        <v>369</v>
      </c>
      <c r="E28" s="2" t="s">
        <v>1</v>
      </c>
      <c r="F28" s="1" t="s">
        <v>370</v>
      </c>
      <c r="G28" s="11"/>
    </row>
    <row r="29" spans="1:6" ht="18" customHeight="1">
      <c r="A29" s="189" t="s">
        <v>371</v>
      </c>
      <c r="B29" s="190"/>
      <c r="C29" s="5" t="s">
        <v>372</v>
      </c>
      <c r="D29" s="192"/>
      <c r="E29" s="1" t="s">
        <v>373</v>
      </c>
      <c r="F29" s="82" t="s">
        <v>374</v>
      </c>
    </row>
    <row r="30" spans="1:6" ht="30.75" customHeight="1">
      <c r="A30" s="188" t="s">
        <v>411</v>
      </c>
      <c r="B30" s="188"/>
      <c r="C30" s="188"/>
      <c r="D30" s="188"/>
      <c r="E30" s="188"/>
      <c r="F30" s="188"/>
    </row>
    <row r="31" spans="1:6" ht="16.5">
      <c r="A31" s="187" t="s">
        <v>412</v>
      </c>
      <c r="B31" s="187"/>
      <c r="C31" s="187"/>
      <c r="D31" s="187"/>
      <c r="E31" s="187"/>
      <c r="F31" s="187"/>
    </row>
    <row r="32" spans="1:6" ht="16.5">
      <c r="A32" s="11"/>
      <c r="B32" s="83"/>
      <c r="C32" s="83"/>
      <c r="D32" s="83"/>
      <c r="E32" s="83"/>
      <c r="F32" s="8" t="s">
        <v>377</v>
      </c>
    </row>
    <row r="33" spans="1:6" s="84" customFormat="1" ht="35.25" customHeight="1">
      <c r="A33" s="181" t="s">
        <v>378</v>
      </c>
      <c r="B33" s="182"/>
      <c r="C33" s="3" t="s">
        <v>379</v>
      </c>
      <c r="D33" s="183" t="s">
        <v>380</v>
      </c>
      <c r="E33" s="194"/>
      <c r="F33" s="4" t="s">
        <v>381</v>
      </c>
    </row>
    <row r="34" spans="1:6" ht="18.75" customHeight="1">
      <c r="A34" s="88" t="s">
        <v>413</v>
      </c>
      <c r="B34" s="44" t="s">
        <v>414</v>
      </c>
      <c r="C34" s="109">
        <v>8816</v>
      </c>
      <c r="D34" s="63"/>
      <c r="E34" s="110">
        <v>3813</v>
      </c>
      <c r="F34" s="78">
        <v>5003</v>
      </c>
    </row>
    <row r="35" spans="1:6" ht="18.75" customHeight="1">
      <c r="A35" s="93" t="s">
        <v>36</v>
      </c>
      <c r="B35" s="32" t="s">
        <v>415</v>
      </c>
      <c r="C35" s="123">
        <v>15373</v>
      </c>
      <c r="D35" s="21"/>
      <c r="E35" s="120">
        <v>3965</v>
      </c>
      <c r="F35" s="124">
        <v>11408</v>
      </c>
    </row>
    <row r="36" spans="1:6" ht="18.75" customHeight="1">
      <c r="A36" s="88" t="s">
        <v>37</v>
      </c>
      <c r="B36" s="44" t="s">
        <v>416</v>
      </c>
      <c r="C36" s="109">
        <v>19713</v>
      </c>
      <c r="D36" s="63"/>
      <c r="E36" s="110">
        <v>8313</v>
      </c>
      <c r="F36" s="78">
        <v>11400</v>
      </c>
    </row>
    <row r="37" spans="1:6" ht="18.75" customHeight="1">
      <c r="A37" s="93" t="s">
        <v>38</v>
      </c>
      <c r="B37" s="32" t="s">
        <v>417</v>
      </c>
      <c r="C37" s="111">
        <v>257042</v>
      </c>
      <c r="D37" s="21"/>
      <c r="E37" s="68" t="s">
        <v>407</v>
      </c>
      <c r="F37" s="40" t="s">
        <v>407</v>
      </c>
    </row>
    <row r="38" spans="1:6" ht="18.75" customHeight="1">
      <c r="A38" s="88" t="s">
        <v>39</v>
      </c>
      <c r="B38" s="44" t="s">
        <v>418</v>
      </c>
      <c r="C38" s="199">
        <v>24345</v>
      </c>
      <c r="D38" s="70"/>
      <c r="E38" s="119">
        <v>9906</v>
      </c>
      <c r="F38" s="106">
        <v>14439</v>
      </c>
    </row>
    <row r="39" spans="1:6" ht="18.75" customHeight="1">
      <c r="A39" s="107" t="s">
        <v>40</v>
      </c>
      <c r="B39" s="33" t="s">
        <v>419</v>
      </c>
      <c r="C39" s="201">
        <v>41539</v>
      </c>
      <c r="D39" s="27"/>
      <c r="E39" s="202">
        <v>26521</v>
      </c>
      <c r="F39" s="203">
        <v>15018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85" t="s">
        <v>420</v>
      </c>
      <c r="B41" s="185"/>
      <c r="C41" s="29" t="s">
        <v>421</v>
      </c>
      <c r="D41" s="30"/>
      <c r="E41" s="186" t="s">
        <v>422</v>
      </c>
      <c r="F41" s="9"/>
    </row>
    <row r="42" spans="1:6" ht="24" customHeight="1">
      <c r="A42" s="185"/>
      <c r="B42" s="185"/>
      <c r="C42" s="31" t="s">
        <v>423</v>
      </c>
      <c r="D42" s="10"/>
      <c r="E42" s="186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424</v>
      </c>
      <c r="B47" s="7"/>
      <c r="C47" s="20"/>
      <c r="D47" s="20"/>
      <c r="E47" s="20"/>
      <c r="F47" s="21"/>
    </row>
    <row r="48" spans="1:6" ht="16.5">
      <c r="A48" s="72" t="s">
        <v>425</v>
      </c>
      <c r="B48" s="7"/>
      <c r="C48" s="20"/>
      <c r="D48" s="20"/>
      <c r="E48" s="20"/>
      <c r="F48" s="21"/>
    </row>
    <row r="49" spans="1:6" ht="16.5">
      <c r="A49" s="180" t="s">
        <v>426</v>
      </c>
      <c r="B49" s="180"/>
      <c r="C49" s="180"/>
      <c r="D49" s="180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  <mergeCell ref="A31:F31"/>
    <mergeCell ref="A1:B1"/>
    <mergeCell ref="D1:D2"/>
    <mergeCell ref="A2:B2"/>
    <mergeCell ref="A3:F3"/>
    <mergeCell ref="A4:F4"/>
    <mergeCell ref="A6:B6"/>
    <mergeCell ref="D6:E6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F38" sqref="F38:F39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s="12" customFormat="1" ht="18" customHeight="1">
      <c r="A1" s="189" t="s">
        <v>0</v>
      </c>
      <c r="B1" s="190"/>
      <c r="C1" s="11"/>
      <c r="D1" s="191" t="s">
        <v>84</v>
      </c>
      <c r="E1" s="1" t="s">
        <v>1</v>
      </c>
      <c r="F1" s="1" t="s">
        <v>9</v>
      </c>
      <c r="G1" s="76"/>
    </row>
    <row r="2" spans="1:7" s="12" customFormat="1" ht="18" customHeight="1">
      <c r="A2" s="189" t="s">
        <v>6</v>
      </c>
      <c r="B2" s="190"/>
      <c r="C2" s="5" t="s">
        <v>12</v>
      </c>
      <c r="D2" s="191"/>
      <c r="E2" s="1" t="s">
        <v>7</v>
      </c>
      <c r="F2" s="77" t="s">
        <v>10</v>
      </c>
      <c r="G2" s="76"/>
    </row>
    <row r="3" spans="1:7" s="12" customFormat="1" ht="27.75" customHeight="1">
      <c r="A3" s="193" t="s">
        <v>8</v>
      </c>
      <c r="B3" s="193"/>
      <c r="C3" s="193"/>
      <c r="D3" s="193"/>
      <c r="E3" s="193"/>
      <c r="F3" s="193"/>
      <c r="G3" s="14"/>
    </row>
    <row r="4" spans="1:7" s="12" customFormat="1" ht="16.5">
      <c r="A4" s="187" t="s">
        <v>88</v>
      </c>
      <c r="B4" s="187"/>
      <c r="C4" s="187"/>
      <c r="D4" s="187"/>
      <c r="E4" s="187"/>
      <c r="F4" s="187"/>
      <c r="G4" s="14"/>
    </row>
    <row r="5" spans="1:7" s="12" customFormat="1" ht="16.5">
      <c r="A5" s="14"/>
      <c r="B5" s="22"/>
      <c r="C5" s="22"/>
      <c r="D5" s="22"/>
      <c r="E5" s="22"/>
      <c r="F5" s="8" t="s">
        <v>11</v>
      </c>
      <c r="G5" s="14"/>
    </row>
    <row r="6" spans="1:6" s="13" customFormat="1" ht="35.25" customHeight="1">
      <c r="A6" s="181" t="s">
        <v>67</v>
      </c>
      <c r="B6" s="182"/>
      <c r="C6" s="1" t="s">
        <v>15</v>
      </c>
      <c r="D6" s="183" t="s">
        <v>43</v>
      </c>
      <c r="E6" s="184"/>
      <c r="F6" s="4" t="s">
        <v>44</v>
      </c>
    </row>
    <row r="7" spans="1:6" s="13" customFormat="1" ht="18.75" customHeight="1">
      <c r="A7" s="181" t="s">
        <v>14</v>
      </c>
      <c r="B7" s="182"/>
      <c r="C7" s="52">
        <f>SUM(C8:C39)</f>
        <v>2958313</v>
      </c>
      <c r="D7" s="41"/>
      <c r="E7" s="42">
        <f>SUM(E8:E39)</f>
        <v>1405603.43</v>
      </c>
      <c r="F7" s="41">
        <f>SUM(F8:F39)</f>
        <v>1180000.57</v>
      </c>
    </row>
    <row r="8" spans="1:6" s="13" customFormat="1" ht="18.75" customHeight="1">
      <c r="A8" s="43" t="s">
        <v>16</v>
      </c>
      <c r="B8" s="44" t="s">
        <v>50</v>
      </c>
      <c r="C8" s="53">
        <v>333054</v>
      </c>
      <c r="D8" s="46"/>
      <c r="E8" s="55">
        <v>126045</v>
      </c>
      <c r="F8" s="45">
        <v>207009</v>
      </c>
    </row>
    <row r="9" spans="1:6" s="12" customFormat="1" ht="18.75" customHeight="1">
      <c r="A9" s="23" t="s">
        <v>26</v>
      </c>
      <c r="B9" s="44" t="s">
        <v>51</v>
      </c>
      <c r="C9" s="54">
        <v>17795</v>
      </c>
      <c r="D9" s="48"/>
      <c r="E9" s="50">
        <v>11099</v>
      </c>
      <c r="F9" s="47">
        <v>6696</v>
      </c>
    </row>
    <row r="10" spans="1:6" s="12" customFormat="1" ht="18.75" customHeight="1">
      <c r="A10" s="43" t="s">
        <v>27</v>
      </c>
      <c r="B10" s="44" t="s">
        <v>52</v>
      </c>
      <c r="C10" s="54">
        <v>116191</v>
      </c>
      <c r="D10" s="48"/>
      <c r="E10" s="50">
        <v>47448</v>
      </c>
      <c r="F10" s="47">
        <v>68743</v>
      </c>
    </row>
    <row r="11" spans="1:6" s="12" customFormat="1" ht="18.75" customHeight="1">
      <c r="A11" s="43" t="s">
        <v>28</v>
      </c>
      <c r="B11" s="44" t="s">
        <v>53</v>
      </c>
      <c r="C11" s="54">
        <v>34300</v>
      </c>
      <c r="D11" s="48"/>
      <c r="E11" s="50">
        <v>18995</v>
      </c>
      <c r="F11" s="47">
        <v>15305</v>
      </c>
    </row>
    <row r="12" spans="1:6" s="12" customFormat="1" ht="18.75" customHeight="1">
      <c r="A12" s="43" t="s">
        <v>29</v>
      </c>
      <c r="B12" s="44" t="s">
        <v>54</v>
      </c>
      <c r="C12" s="54">
        <v>170787</v>
      </c>
      <c r="D12" s="48"/>
      <c r="E12" s="50">
        <v>152000.43</v>
      </c>
      <c r="F12" s="47">
        <v>18786.570000000007</v>
      </c>
    </row>
    <row r="13" spans="1:6" s="12" customFormat="1" ht="18.75" customHeight="1">
      <c r="A13" s="43" t="s">
        <v>30</v>
      </c>
      <c r="B13" s="44" t="s">
        <v>55</v>
      </c>
      <c r="C13" s="54">
        <v>29643</v>
      </c>
      <c r="D13" s="48"/>
      <c r="E13" s="50">
        <v>12355</v>
      </c>
      <c r="F13" s="47">
        <v>17288</v>
      </c>
    </row>
    <row r="14" spans="1:6" s="12" customFormat="1" ht="18.75" customHeight="1">
      <c r="A14" s="43" t="s">
        <v>31</v>
      </c>
      <c r="B14" s="44" t="s">
        <v>56</v>
      </c>
      <c r="C14" s="54">
        <v>198782</v>
      </c>
      <c r="D14" s="48"/>
      <c r="E14" s="50">
        <v>126879</v>
      </c>
      <c r="F14" s="47">
        <v>71903</v>
      </c>
    </row>
    <row r="15" spans="1:6" s="12" customFormat="1" ht="18.75" customHeight="1">
      <c r="A15" s="43" t="s">
        <v>32</v>
      </c>
      <c r="B15" s="44" t="s">
        <v>57</v>
      </c>
      <c r="C15" s="54">
        <v>82590</v>
      </c>
      <c r="D15" s="48"/>
      <c r="E15" s="50">
        <v>67443</v>
      </c>
      <c r="F15" s="47">
        <v>15147</v>
      </c>
    </row>
    <row r="16" spans="1:6" s="12" customFormat="1" ht="18.75" customHeight="1">
      <c r="A16" s="23" t="s">
        <v>33</v>
      </c>
      <c r="B16" s="44" t="s">
        <v>58</v>
      </c>
      <c r="C16" s="54">
        <v>43603</v>
      </c>
      <c r="D16" s="48"/>
      <c r="E16" s="50">
        <v>26863</v>
      </c>
      <c r="F16" s="47">
        <v>16740</v>
      </c>
    </row>
    <row r="17" spans="1:6" s="12" customFormat="1" ht="18.75" customHeight="1">
      <c r="A17" s="49" t="s">
        <v>17</v>
      </c>
      <c r="B17" s="32" t="s">
        <v>59</v>
      </c>
      <c r="C17" s="57">
        <v>575310</v>
      </c>
      <c r="D17" s="15"/>
      <c r="E17" s="56">
        <v>345186</v>
      </c>
      <c r="F17" s="24">
        <v>230124</v>
      </c>
    </row>
    <row r="18" spans="1:6" s="12" customFormat="1" ht="18.75" customHeight="1">
      <c r="A18" s="49" t="s">
        <v>18</v>
      </c>
      <c r="B18" s="44" t="s">
        <v>60</v>
      </c>
      <c r="C18" s="47">
        <v>96000</v>
      </c>
      <c r="D18" s="47"/>
      <c r="E18" s="50">
        <v>40500</v>
      </c>
      <c r="F18" s="47">
        <v>55500</v>
      </c>
    </row>
    <row r="19" spans="1:6" s="12" customFormat="1" ht="18.75" customHeight="1">
      <c r="A19" s="43" t="s">
        <v>19</v>
      </c>
      <c r="B19" s="44" t="s">
        <v>61</v>
      </c>
      <c r="C19" s="54">
        <v>27500</v>
      </c>
      <c r="D19" s="48"/>
      <c r="E19" s="48">
        <v>14200</v>
      </c>
      <c r="F19" s="47">
        <v>13300</v>
      </c>
    </row>
    <row r="20" spans="1:6" s="12" customFormat="1" ht="18.75" customHeight="1">
      <c r="A20" s="43" t="s">
        <v>20</v>
      </c>
      <c r="B20" s="44" t="s">
        <v>62</v>
      </c>
      <c r="C20" s="75">
        <v>519881</v>
      </c>
      <c r="D20" s="48"/>
      <c r="E20" s="50">
        <v>220044</v>
      </c>
      <c r="F20" s="47">
        <v>299837</v>
      </c>
    </row>
    <row r="21" spans="1:6" s="12" customFormat="1" ht="18.75" customHeight="1">
      <c r="A21" s="23" t="s">
        <v>21</v>
      </c>
      <c r="B21" s="32" t="s">
        <v>63</v>
      </c>
      <c r="C21" s="57">
        <v>161467</v>
      </c>
      <c r="D21" s="15"/>
      <c r="E21" s="56">
        <v>97921</v>
      </c>
      <c r="F21" s="24">
        <v>63546</v>
      </c>
    </row>
    <row r="22" spans="1:6" s="12" customFormat="1" ht="18.75" customHeight="1">
      <c r="A22" s="43" t="s">
        <v>22</v>
      </c>
      <c r="B22" s="44" t="s">
        <v>87</v>
      </c>
      <c r="C22" s="54">
        <v>202456</v>
      </c>
      <c r="D22" s="48"/>
      <c r="E22" s="58" t="s">
        <v>85</v>
      </c>
      <c r="F22" s="73" t="s">
        <v>85</v>
      </c>
    </row>
    <row r="23" spans="1:6" s="12" customFormat="1" ht="18.75" customHeight="1">
      <c r="A23" s="43" t="s">
        <v>23</v>
      </c>
      <c r="B23" s="44" t="s">
        <v>64</v>
      </c>
      <c r="C23" s="54">
        <v>8845</v>
      </c>
      <c r="D23" s="47"/>
      <c r="E23" s="56">
        <v>4474</v>
      </c>
      <c r="F23" s="47">
        <v>4371</v>
      </c>
    </row>
    <row r="24" spans="1:6" s="12" customFormat="1" ht="18.75" customHeight="1">
      <c r="A24" s="23" t="s">
        <v>24</v>
      </c>
      <c r="B24" s="33" t="s">
        <v>65</v>
      </c>
      <c r="C24" s="60">
        <v>17100</v>
      </c>
      <c r="D24" s="16"/>
      <c r="E24" s="50">
        <v>11834</v>
      </c>
      <c r="F24" s="74">
        <v>5266</v>
      </c>
    </row>
    <row r="25" spans="1:7" s="12" customFormat="1" ht="18.75" customHeight="1">
      <c r="A25" s="49" t="s">
        <v>25</v>
      </c>
      <c r="B25" s="44" t="s">
        <v>66</v>
      </c>
      <c r="C25" s="54">
        <v>34153</v>
      </c>
      <c r="D25" s="15"/>
      <c r="E25" s="59">
        <v>20226</v>
      </c>
      <c r="F25" s="47">
        <v>13927</v>
      </c>
      <c r="G25" s="14"/>
    </row>
    <row r="26" spans="1:7" s="12" customFormat="1" ht="8.25" customHeight="1">
      <c r="A26" s="49"/>
      <c r="B26" s="34"/>
      <c r="C26" s="15"/>
      <c r="D26" s="62"/>
      <c r="E26" s="61"/>
      <c r="F26" s="15"/>
      <c r="G26" s="14"/>
    </row>
    <row r="27" spans="1:7" s="12" customFormat="1" ht="8.25" customHeight="1">
      <c r="A27" s="14"/>
      <c r="B27" s="26"/>
      <c r="C27" s="15"/>
      <c r="D27" s="15"/>
      <c r="E27" s="25"/>
      <c r="F27" s="16"/>
      <c r="G27" s="14"/>
    </row>
    <row r="28" spans="1:7" s="12" customFormat="1" ht="18" customHeight="1">
      <c r="A28" s="189" t="s">
        <v>0</v>
      </c>
      <c r="B28" s="190"/>
      <c r="C28" s="24"/>
      <c r="D28" s="191" t="s">
        <v>84</v>
      </c>
      <c r="E28" s="2" t="s">
        <v>1</v>
      </c>
      <c r="F28" s="1" t="s">
        <v>9</v>
      </c>
      <c r="G28" s="14"/>
    </row>
    <row r="29" spans="1:6" s="12" customFormat="1" ht="18" customHeight="1">
      <c r="A29" s="189" t="s">
        <v>6</v>
      </c>
      <c r="B29" s="190"/>
      <c r="C29" s="5" t="s">
        <v>12</v>
      </c>
      <c r="D29" s="192"/>
      <c r="E29" s="1" t="s">
        <v>7</v>
      </c>
      <c r="F29" s="77" t="s">
        <v>10</v>
      </c>
    </row>
    <row r="30" spans="1:6" ht="30.75" customHeight="1">
      <c r="A30" s="188" t="s">
        <v>34</v>
      </c>
      <c r="B30" s="188"/>
      <c r="C30" s="188"/>
      <c r="D30" s="188"/>
      <c r="E30" s="188"/>
      <c r="F30" s="188"/>
    </row>
    <row r="31" spans="1:6" s="12" customFormat="1" ht="16.5">
      <c r="A31" s="187" t="s">
        <v>89</v>
      </c>
      <c r="B31" s="187"/>
      <c r="C31" s="187"/>
      <c r="D31" s="187"/>
      <c r="E31" s="187"/>
      <c r="F31" s="187"/>
    </row>
    <row r="32" spans="1:6" s="12" customFormat="1" ht="16.5">
      <c r="A32" s="14"/>
      <c r="B32" s="22"/>
      <c r="C32" s="22"/>
      <c r="D32" s="22"/>
      <c r="E32" s="22"/>
      <c r="F32" s="8" t="s">
        <v>11</v>
      </c>
    </row>
    <row r="33" spans="1:6" s="13" customFormat="1" ht="35.25" customHeight="1">
      <c r="A33" s="181" t="s">
        <v>67</v>
      </c>
      <c r="B33" s="182"/>
      <c r="C33" s="3" t="s">
        <v>13</v>
      </c>
      <c r="D33" s="183" t="s">
        <v>43</v>
      </c>
      <c r="E33" s="184"/>
      <c r="F33" s="4" t="s">
        <v>44</v>
      </c>
    </row>
    <row r="34" spans="1:6" ht="18.75" customHeight="1">
      <c r="A34" s="43" t="s">
        <v>35</v>
      </c>
      <c r="B34" s="44" t="s">
        <v>45</v>
      </c>
      <c r="C34" s="51">
        <v>9061</v>
      </c>
      <c r="D34" s="63"/>
      <c r="E34" s="66">
        <v>5419</v>
      </c>
      <c r="F34" s="78">
        <v>3642</v>
      </c>
    </row>
    <row r="35" spans="1:6" ht="18.75" customHeight="1">
      <c r="A35" s="23" t="s">
        <v>36</v>
      </c>
      <c r="B35" s="32" t="s">
        <v>46</v>
      </c>
      <c r="C35" s="64">
        <v>22493</v>
      </c>
      <c r="D35" s="21"/>
      <c r="E35" s="67">
        <v>8910</v>
      </c>
      <c r="F35" s="79">
        <v>13583</v>
      </c>
    </row>
    <row r="36" spans="1:6" ht="18.75" customHeight="1">
      <c r="A36" s="43" t="s">
        <v>37</v>
      </c>
      <c r="B36" s="44" t="s">
        <v>47</v>
      </c>
      <c r="C36" s="51">
        <v>21991</v>
      </c>
      <c r="D36" s="63"/>
      <c r="E36" s="66">
        <v>11339</v>
      </c>
      <c r="F36" s="78">
        <v>10652</v>
      </c>
    </row>
    <row r="37" spans="1:6" ht="18.75" customHeight="1">
      <c r="A37" s="23" t="s">
        <v>38</v>
      </c>
      <c r="B37" s="32" t="s">
        <v>42</v>
      </c>
      <c r="C37" s="64">
        <v>170253</v>
      </c>
      <c r="D37" s="21"/>
      <c r="E37" s="68" t="s">
        <v>85</v>
      </c>
      <c r="F37" s="40" t="s">
        <v>86</v>
      </c>
    </row>
    <row r="38" spans="1:6" ht="18.75" customHeight="1">
      <c r="A38" s="43" t="s">
        <v>39</v>
      </c>
      <c r="B38" s="44" t="s">
        <v>48</v>
      </c>
      <c r="C38" s="51">
        <v>30841</v>
      </c>
      <c r="D38" s="70"/>
      <c r="E38" s="66">
        <v>15712</v>
      </c>
      <c r="F38" s="78">
        <v>15129</v>
      </c>
    </row>
    <row r="39" spans="1:6" ht="18.75" customHeight="1">
      <c r="A39" s="28" t="s">
        <v>40</v>
      </c>
      <c r="B39" s="33" t="s">
        <v>49</v>
      </c>
      <c r="C39" s="65">
        <v>34217</v>
      </c>
      <c r="D39" s="27"/>
      <c r="E39" s="69">
        <v>20711</v>
      </c>
      <c r="F39" s="80">
        <v>13506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85" t="s">
        <v>41</v>
      </c>
      <c r="B41" s="185"/>
      <c r="C41" s="29" t="s">
        <v>2</v>
      </c>
      <c r="D41" s="30"/>
      <c r="E41" s="186" t="s">
        <v>3</v>
      </c>
      <c r="F41" s="9"/>
    </row>
    <row r="42" spans="1:6" ht="24" customHeight="1">
      <c r="A42" s="185"/>
      <c r="B42" s="185"/>
      <c r="C42" s="31" t="s">
        <v>4</v>
      </c>
      <c r="D42" s="10"/>
      <c r="E42" s="186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5</v>
      </c>
      <c r="B47" s="7"/>
      <c r="C47" s="20"/>
      <c r="D47" s="20"/>
      <c r="E47" s="20"/>
      <c r="F47" s="21"/>
    </row>
    <row r="48" spans="1:6" ht="16.5">
      <c r="A48" s="72" t="s">
        <v>83</v>
      </c>
      <c r="B48" s="7"/>
      <c r="C48" s="20"/>
      <c r="D48" s="20"/>
      <c r="E48" s="20"/>
      <c r="F48" s="21"/>
    </row>
    <row r="49" spans="1:6" ht="16.5">
      <c r="A49" s="180" t="s">
        <v>90</v>
      </c>
      <c r="B49" s="180"/>
      <c r="C49" s="180"/>
      <c r="D49" s="180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D28:D29"/>
    <mergeCell ref="D1:D2"/>
    <mergeCell ref="A1:B1"/>
    <mergeCell ref="A2:B2"/>
    <mergeCell ref="D6:E6"/>
    <mergeCell ref="A6:B6"/>
    <mergeCell ref="A3:F3"/>
    <mergeCell ref="A4:F4"/>
    <mergeCell ref="A49:D49"/>
    <mergeCell ref="A33:B33"/>
    <mergeCell ref="D33:E33"/>
    <mergeCell ref="A41:B42"/>
    <mergeCell ref="E41:E42"/>
    <mergeCell ref="A7:B7"/>
    <mergeCell ref="A31:F31"/>
    <mergeCell ref="A30:F30"/>
    <mergeCell ref="A28:B28"/>
    <mergeCell ref="A29:B29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106" zoomScaleSheetLayoutView="106" zoomScalePageLayoutView="0" workbookViewId="0" topLeftCell="A1">
      <selection activeCell="F8" sqref="F8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89" t="s">
        <v>0</v>
      </c>
      <c r="B1" s="190"/>
      <c r="C1" s="11"/>
      <c r="D1" s="191" t="s">
        <v>91</v>
      </c>
      <c r="E1" s="1" t="s">
        <v>1</v>
      </c>
      <c r="F1" s="1" t="s">
        <v>92</v>
      </c>
      <c r="G1" s="81"/>
    </row>
    <row r="2" spans="1:7" ht="18" customHeight="1">
      <c r="A2" s="189" t="s">
        <v>93</v>
      </c>
      <c r="B2" s="190"/>
      <c r="C2" s="5" t="s">
        <v>94</v>
      </c>
      <c r="D2" s="191"/>
      <c r="E2" s="1" t="s">
        <v>95</v>
      </c>
      <c r="F2" s="82" t="s">
        <v>96</v>
      </c>
      <c r="G2" s="81"/>
    </row>
    <row r="3" spans="1:7" ht="27.75" customHeight="1">
      <c r="A3" s="193" t="s">
        <v>97</v>
      </c>
      <c r="B3" s="193"/>
      <c r="C3" s="193"/>
      <c r="D3" s="193"/>
      <c r="E3" s="193"/>
      <c r="F3" s="193"/>
      <c r="G3" s="11"/>
    </row>
    <row r="4" spans="1:7" ht="16.5">
      <c r="A4" s="187" t="s">
        <v>98</v>
      </c>
      <c r="B4" s="187"/>
      <c r="C4" s="187"/>
      <c r="D4" s="187"/>
      <c r="E4" s="187"/>
      <c r="F4" s="187"/>
      <c r="G4" s="11"/>
    </row>
    <row r="5" spans="1:7" ht="16.5">
      <c r="A5" s="11"/>
      <c r="B5" s="83"/>
      <c r="C5" s="83"/>
      <c r="D5" s="83"/>
      <c r="E5" s="83"/>
      <c r="F5" s="8" t="s">
        <v>99</v>
      </c>
      <c r="G5" s="11"/>
    </row>
    <row r="6" spans="1:6" s="84" customFormat="1" ht="35.25" customHeight="1">
      <c r="A6" s="181" t="s">
        <v>100</v>
      </c>
      <c r="B6" s="182"/>
      <c r="C6" s="1" t="s">
        <v>101</v>
      </c>
      <c r="D6" s="183" t="s">
        <v>102</v>
      </c>
      <c r="E6" s="194"/>
      <c r="F6" s="4" t="s">
        <v>103</v>
      </c>
    </row>
    <row r="7" spans="1:6" s="84" customFormat="1" ht="18.75" customHeight="1">
      <c r="A7" s="181" t="s">
        <v>104</v>
      </c>
      <c r="B7" s="182"/>
      <c r="C7" s="85">
        <f>SUM(C8:C39)</f>
        <v>3336869</v>
      </c>
      <c r="D7" s="86"/>
      <c r="E7" s="87">
        <v>1255939</v>
      </c>
      <c r="F7" s="86">
        <v>1700739</v>
      </c>
    </row>
    <row r="8" spans="1:6" s="84" customFormat="1" ht="18.75" customHeight="1">
      <c r="A8" s="88" t="s">
        <v>105</v>
      </c>
      <c r="B8" s="44" t="s">
        <v>106</v>
      </c>
      <c r="C8" s="89">
        <v>376952</v>
      </c>
      <c r="D8" s="90"/>
      <c r="E8" s="91">
        <v>122838</v>
      </c>
      <c r="F8" s="92">
        <v>254114</v>
      </c>
    </row>
    <row r="9" spans="1:6" ht="18.75" customHeight="1">
      <c r="A9" s="93" t="s">
        <v>107</v>
      </c>
      <c r="B9" s="44" t="s">
        <v>108</v>
      </c>
      <c r="C9" s="51">
        <v>21476</v>
      </c>
      <c r="D9" s="63"/>
      <c r="E9" s="66">
        <v>9497</v>
      </c>
      <c r="F9" s="94">
        <v>11979</v>
      </c>
    </row>
    <row r="10" spans="1:6" ht="18.75" customHeight="1">
      <c r="A10" s="88" t="s">
        <v>109</v>
      </c>
      <c r="B10" s="44" t="s">
        <v>110</v>
      </c>
      <c r="C10" s="51">
        <v>123377</v>
      </c>
      <c r="D10" s="63"/>
      <c r="E10" s="66">
        <v>34378</v>
      </c>
      <c r="F10" s="94">
        <v>88999</v>
      </c>
    </row>
    <row r="11" spans="1:6" ht="18.75" customHeight="1">
      <c r="A11" s="88" t="s">
        <v>111</v>
      </c>
      <c r="B11" s="44" t="s">
        <v>112</v>
      </c>
      <c r="C11" s="51">
        <v>40768</v>
      </c>
      <c r="D11" s="63"/>
      <c r="E11" s="66">
        <v>15622</v>
      </c>
      <c r="F11" s="94">
        <v>25146</v>
      </c>
    </row>
    <row r="12" spans="1:6" ht="18.75" customHeight="1">
      <c r="A12" s="88" t="s">
        <v>113</v>
      </c>
      <c r="B12" s="44" t="s">
        <v>114</v>
      </c>
      <c r="C12" s="51">
        <v>284880</v>
      </c>
      <c r="D12" s="63"/>
      <c r="E12" s="66">
        <v>105405.6</v>
      </c>
      <c r="F12" s="94">
        <v>179474.4</v>
      </c>
    </row>
    <row r="13" spans="1:6" ht="18.75" customHeight="1">
      <c r="A13" s="88" t="s">
        <v>115</v>
      </c>
      <c r="B13" s="44" t="s">
        <v>116</v>
      </c>
      <c r="C13" s="51">
        <v>26092</v>
      </c>
      <c r="D13" s="63"/>
      <c r="E13" s="66">
        <v>8613</v>
      </c>
      <c r="F13" s="94">
        <v>17479</v>
      </c>
    </row>
    <row r="14" spans="1:6" ht="18.75" customHeight="1">
      <c r="A14" s="88" t="s">
        <v>117</v>
      </c>
      <c r="B14" s="44" t="s">
        <v>118</v>
      </c>
      <c r="C14" s="51">
        <v>248647</v>
      </c>
      <c r="D14" s="63"/>
      <c r="E14" s="66">
        <v>114229</v>
      </c>
      <c r="F14" s="94">
        <v>134418</v>
      </c>
    </row>
    <row r="15" spans="1:6" ht="18.75" customHeight="1">
      <c r="A15" s="88" t="s">
        <v>119</v>
      </c>
      <c r="B15" s="44" t="s">
        <v>120</v>
      </c>
      <c r="C15" s="51">
        <v>84973</v>
      </c>
      <c r="D15" s="63"/>
      <c r="E15" s="66">
        <v>40425</v>
      </c>
      <c r="F15" s="94">
        <v>44548</v>
      </c>
    </row>
    <row r="16" spans="1:6" ht="18.75" customHeight="1">
      <c r="A16" s="93" t="s">
        <v>121</v>
      </c>
      <c r="B16" s="44" t="s">
        <v>122</v>
      </c>
      <c r="C16" s="51">
        <v>78299</v>
      </c>
      <c r="D16" s="63"/>
      <c r="E16" s="66">
        <v>29778</v>
      </c>
      <c r="F16" s="94">
        <v>48521</v>
      </c>
    </row>
    <row r="17" spans="1:6" ht="18.75" customHeight="1">
      <c r="A17" s="95" t="s">
        <v>17</v>
      </c>
      <c r="B17" s="32" t="s">
        <v>123</v>
      </c>
      <c r="C17" s="64">
        <v>688101</v>
      </c>
      <c r="D17" s="21"/>
      <c r="E17" s="67">
        <v>412860.6</v>
      </c>
      <c r="F17" s="96">
        <v>275240.4</v>
      </c>
    </row>
    <row r="18" spans="1:6" ht="18.75" customHeight="1">
      <c r="A18" s="95" t="s">
        <v>18</v>
      </c>
      <c r="B18" s="44" t="s">
        <v>124</v>
      </c>
      <c r="C18" s="94">
        <v>89000</v>
      </c>
      <c r="D18" s="94"/>
      <c r="E18" s="66">
        <v>37500</v>
      </c>
      <c r="F18" s="94">
        <v>51500</v>
      </c>
    </row>
    <row r="19" spans="1:6" ht="18.75" customHeight="1">
      <c r="A19" s="88" t="s">
        <v>19</v>
      </c>
      <c r="B19" s="44" t="s">
        <v>125</v>
      </c>
      <c r="C19" s="51">
        <v>44700</v>
      </c>
      <c r="D19" s="63"/>
      <c r="E19" s="63">
        <v>24000</v>
      </c>
      <c r="F19" s="94">
        <v>20700</v>
      </c>
    </row>
    <row r="20" spans="1:6" ht="18.75" customHeight="1">
      <c r="A20" s="88" t="s">
        <v>20</v>
      </c>
      <c r="B20" s="44" t="s">
        <v>126</v>
      </c>
      <c r="C20" s="75">
        <v>506791</v>
      </c>
      <c r="D20" s="63"/>
      <c r="E20" s="66">
        <v>156889</v>
      </c>
      <c r="F20" s="94">
        <v>349902</v>
      </c>
    </row>
    <row r="21" spans="1:6" ht="18.75" customHeight="1">
      <c r="A21" s="93" t="s">
        <v>21</v>
      </c>
      <c r="B21" s="32" t="s">
        <v>127</v>
      </c>
      <c r="C21" s="64">
        <v>154981</v>
      </c>
      <c r="D21" s="21"/>
      <c r="E21" s="67">
        <v>69901</v>
      </c>
      <c r="F21" s="96">
        <v>85080</v>
      </c>
    </row>
    <row r="22" spans="1:6" ht="18.75" customHeight="1">
      <c r="A22" s="88" t="s">
        <v>22</v>
      </c>
      <c r="B22" s="44" t="s">
        <v>128</v>
      </c>
      <c r="C22" s="51">
        <v>214973</v>
      </c>
      <c r="D22" s="63"/>
      <c r="E22" s="58" t="s">
        <v>129</v>
      </c>
      <c r="F22" s="73" t="s">
        <v>129</v>
      </c>
    </row>
    <row r="23" spans="1:6" ht="18.75" customHeight="1">
      <c r="A23" s="88" t="s">
        <v>23</v>
      </c>
      <c r="B23" s="44" t="s">
        <v>130</v>
      </c>
      <c r="C23" s="51">
        <v>9488</v>
      </c>
      <c r="D23" s="94"/>
      <c r="E23" s="67">
        <v>3335</v>
      </c>
      <c r="F23" s="97">
        <v>6153</v>
      </c>
    </row>
    <row r="24" spans="1:6" ht="18.75" customHeight="1">
      <c r="A24" s="93" t="s">
        <v>24</v>
      </c>
      <c r="B24" s="33" t="s">
        <v>131</v>
      </c>
      <c r="C24" s="65">
        <v>17703</v>
      </c>
      <c r="D24" s="98"/>
      <c r="E24" s="66">
        <v>10145</v>
      </c>
      <c r="F24" s="99">
        <v>7558</v>
      </c>
    </row>
    <row r="25" spans="1:7" ht="18.75" customHeight="1">
      <c r="A25" s="95" t="s">
        <v>25</v>
      </c>
      <c r="B25" s="44" t="s">
        <v>132</v>
      </c>
      <c r="C25" s="51">
        <v>33724</v>
      </c>
      <c r="D25" s="21"/>
      <c r="E25" s="100">
        <v>15254</v>
      </c>
      <c r="F25" s="101">
        <v>18470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89" t="s">
        <v>0</v>
      </c>
      <c r="B28" s="190"/>
      <c r="C28" s="96"/>
      <c r="D28" s="191" t="s">
        <v>91</v>
      </c>
      <c r="E28" s="2" t="s">
        <v>1</v>
      </c>
      <c r="F28" s="1" t="s">
        <v>92</v>
      </c>
      <c r="G28" s="11"/>
    </row>
    <row r="29" spans="1:6" ht="18" customHeight="1">
      <c r="A29" s="189" t="s">
        <v>93</v>
      </c>
      <c r="B29" s="190"/>
      <c r="C29" s="5" t="s">
        <v>94</v>
      </c>
      <c r="D29" s="192"/>
      <c r="E29" s="1" t="s">
        <v>95</v>
      </c>
      <c r="F29" s="82" t="s">
        <v>96</v>
      </c>
    </row>
    <row r="30" spans="1:6" ht="30.75" customHeight="1">
      <c r="A30" s="188" t="s">
        <v>133</v>
      </c>
      <c r="B30" s="188"/>
      <c r="C30" s="188"/>
      <c r="D30" s="188"/>
      <c r="E30" s="188"/>
      <c r="F30" s="188"/>
    </row>
    <row r="31" spans="1:6" ht="16.5">
      <c r="A31" s="187" t="s">
        <v>134</v>
      </c>
      <c r="B31" s="187"/>
      <c r="C31" s="187"/>
      <c r="D31" s="187"/>
      <c r="E31" s="187"/>
      <c r="F31" s="187"/>
    </row>
    <row r="32" spans="1:6" ht="16.5">
      <c r="A32" s="11"/>
      <c r="B32" s="83"/>
      <c r="C32" s="83"/>
      <c r="D32" s="83"/>
      <c r="E32" s="83"/>
      <c r="F32" s="8" t="s">
        <v>99</v>
      </c>
    </row>
    <row r="33" spans="1:6" s="84" customFormat="1" ht="35.25" customHeight="1">
      <c r="A33" s="181" t="s">
        <v>100</v>
      </c>
      <c r="B33" s="182"/>
      <c r="C33" s="3" t="s">
        <v>101</v>
      </c>
      <c r="D33" s="183" t="s">
        <v>102</v>
      </c>
      <c r="E33" s="194"/>
      <c r="F33" s="4" t="s">
        <v>103</v>
      </c>
    </row>
    <row r="34" spans="1:6" ht="18.75" customHeight="1">
      <c r="A34" s="88" t="s">
        <v>135</v>
      </c>
      <c r="B34" s="44" t="s">
        <v>136</v>
      </c>
      <c r="C34" s="51">
        <v>8906</v>
      </c>
      <c r="D34" s="63"/>
      <c r="E34" s="66">
        <v>3340</v>
      </c>
      <c r="F34" s="63">
        <v>5566</v>
      </c>
    </row>
    <row r="35" spans="1:6" ht="18.75" customHeight="1">
      <c r="A35" s="93" t="s">
        <v>36</v>
      </c>
      <c r="B35" s="32" t="s">
        <v>137</v>
      </c>
      <c r="C35" s="64">
        <v>26124</v>
      </c>
      <c r="D35" s="21"/>
      <c r="E35" s="67">
        <v>7099</v>
      </c>
      <c r="F35" s="21">
        <v>19025</v>
      </c>
    </row>
    <row r="36" spans="1:6" ht="18.75" customHeight="1">
      <c r="A36" s="88" t="s">
        <v>37</v>
      </c>
      <c r="B36" s="44" t="s">
        <v>138</v>
      </c>
      <c r="C36" s="51">
        <v>21258</v>
      </c>
      <c r="D36" s="63"/>
      <c r="E36" s="66">
        <v>8111</v>
      </c>
      <c r="F36" s="63">
        <v>13147</v>
      </c>
    </row>
    <row r="37" spans="1:6" ht="18.75" customHeight="1">
      <c r="A37" s="93" t="s">
        <v>38</v>
      </c>
      <c r="B37" s="32" t="s">
        <v>139</v>
      </c>
      <c r="C37" s="64">
        <v>165218</v>
      </c>
      <c r="D37" s="21"/>
      <c r="E37" s="68" t="s">
        <v>129</v>
      </c>
      <c r="F37" s="40" t="s">
        <v>129</v>
      </c>
    </row>
    <row r="38" spans="1:6" ht="18.75" customHeight="1">
      <c r="A38" s="88" t="s">
        <v>39</v>
      </c>
      <c r="B38" s="44" t="s">
        <v>140</v>
      </c>
      <c r="C38" s="51">
        <v>33512</v>
      </c>
      <c r="D38" s="70"/>
      <c r="E38" s="66">
        <v>11900</v>
      </c>
      <c r="F38" s="106">
        <v>21612</v>
      </c>
    </row>
    <row r="39" spans="1:6" ht="18.75" customHeight="1">
      <c r="A39" s="107" t="s">
        <v>40</v>
      </c>
      <c r="B39" s="33" t="s">
        <v>141</v>
      </c>
      <c r="C39" s="65">
        <v>36926</v>
      </c>
      <c r="D39" s="27"/>
      <c r="E39" s="69">
        <v>14818</v>
      </c>
      <c r="F39" s="80">
        <v>22108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85" t="s">
        <v>142</v>
      </c>
      <c r="B41" s="185"/>
      <c r="C41" s="29" t="s">
        <v>143</v>
      </c>
      <c r="D41" s="30"/>
      <c r="E41" s="186" t="s">
        <v>144</v>
      </c>
      <c r="F41" s="9"/>
    </row>
    <row r="42" spans="1:6" ht="24" customHeight="1">
      <c r="A42" s="185"/>
      <c r="B42" s="185"/>
      <c r="C42" s="31" t="s">
        <v>145</v>
      </c>
      <c r="D42" s="10"/>
      <c r="E42" s="186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146</v>
      </c>
      <c r="B47" s="7"/>
      <c r="C47" s="20"/>
      <c r="D47" s="20"/>
      <c r="E47" s="20"/>
      <c r="F47" s="21"/>
    </row>
    <row r="48" spans="1:6" ht="16.5">
      <c r="A48" s="72" t="s">
        <v>147</v>
      </c>
      <c r="B48" s="7"/>
      <c r="C48" s="20"/>
      <c r="D48" s="20"/>
      <c r="E48" s="20"/>
      <c r="F48" s="21"/>
    </row>
    <row r="49" spans="1:6" ht="16.5">
      <c r="A49" s="180" t="s">
        <v>148</v>
      </c>
      <c r="B49" s="180"/>
      <c r="C49" s="180"/>
      <c r="D49" s="180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  <mergeCell ref="A31:F31"/>
    <mergeCell ref="A1:B1"/>
    <mergeCell ref="D1:D2"/>
    <mergeCell ref="A2:B2"/>
    <mergeCell ref="A3:F3"/>
    <mergeCell ref="A4:F4"/>
    <mergeCell ref="A6:B6"/>
    <mergeCell ref="D6:E6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A49" sqref="A49:D49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89" t="s">
        <v>0</v>
      </c>
      <c r="B1" s="190"/>
      <c r="C1" s="11"/>
      <c r="D1" s="191" t="s">
        <v>149</v>
      </c>
      <c r="E1" s="1" t="s">
        <v>1</v>
      </c>
      <c r="F1" s="1" t="s">
        <v>150</v>
      </c>
      <c r="G1" s="81"/>
    </row>
    <row r="2" spans="1:7" ht="18" customHeight="1">
      <c r="A2" s="189" t="s">
        <v>151</v>
      </c>
      <c r="B2" s="190"/>
      <c r="C2" s="5" t="s">
        <v>12</v>
      </c>
      <c r="D2" s="191"/>
      <c r="E2" s="1" t="s">
        <v>7</v>
      </c>
      <c r="F2" s="82" t="s">
        <v>10</v>
      </c>
      <c r="G2" s="81"/>
    </row>
    <row r="3" spans="1:7" ht="27.75" customHeight="1">
      <c r="A3" s="193" t="s">
        <v>8</v>
      </c>
      <c r="B3" s="193"/>
      <c r="C3" s="193"/>
      <c r="D3" s="193"/>
      <c r="E3" s="193"/>
      <c r="F3" s="193"/>
      <c r="G3" s="11"/>
    </row>
    <row r="4" spans="1:7" ht="16.5">
      <c r="A4" s="187" t="s">
        <v>152</v>
      </c>
      <c r="B4" s="187"/>
      <c r="C4" s="187"/>
      <c r="D4" s="187"/>
      <c r="E4" s="187"/>
      <c r="F4" s="187"/>
      <c r="G4" s="11"/>
    </row>
    <row r="5" spans="1:7" ht="16.5">
      <c r="A5" s="11"/>
      <c r="B5" s="83"/>
      <c r="C5" s="83"/>
      <c r="D5" s="83"/>
      <c r="E5" s="83"/>
      <c r="F5" s="8" t="s">
        <v>11</v>
      </c>
      <c r="G5" s="11"/>
    </row>
    <row r="6" spans="1:6" s="84" customFormat="1" ht="35.25" customHeight="1">
      <c r="A6" s="181" t="s">
        <v>67</v>
      </c>
      <c r="B6" s="182"/>
      <c r="C6" s="1" t="s">
        <v>13</v>
      </c>
      <c r="D6" s="183" t="s">
        <v>43</v>
      </c>
      <c r="E6" s="194"/>
      <c r="F6" s="4" t="s">
        <v>44</v>
      </c>
    </row>
    <row r="7" spans="1:6" s="84" customFormat="1" ht="18.75" customHeight="1">
      <c r="A7" s="181" t="s">
        <v>14</v>
      </c>
      <c r="B7" s="182"/>
      <c r="C7" s="85">
        <f>SUM(C8:C39)</f>
        <v>3605769</v>
      </c>
      <c r="D7" s="86"/>
      <c r="E7" s="87">
        <f>SUM(E8:E39)</f>
        <v>1514388.82</v>
      </c>
      <c r="F7" s="86">
        <f>SUM(F8:F39)</f>
        <v>1707784.18</v>
      </c>
    </row>
    <row r="8" spans="1:6" s="84" customFormat="1" ht="18.75" customHeight="1">
      <c r="A8" s="88" t="s">
        <v>16</v>
      </c>
      <c r="B8" s="44" t="s">
        <v>50</v>
      </c>
      <c r="C8" s="89">
        <v>450939</v>
      </c>
      <c r="D8" s="90"/>
      <c r="E8" s="91">
        <v>173048</v>
      </c>
      <c r="F8" s="92">
        <v>277891</v>
      </c>
    </row>
    <row r="9" spans="1:6" ht="18.75" customHeight="1">
      <c r="A9" s="93" t="s">
        <v>26</v>
      </c>
      <c r="B9" s="44" t="s">
        <v>51</v>
      </c>
      <c r="C9" s="51">
        <v>44209</v>
      </c>
      <c r="D9" s="63"/>
      <c r="E9" s="66">
        <v>21043</v>
      </c>
      <c r="F9" s="94">
        <v>23166</v>
      </c>
    </row>
    <row r="10" spans="1:6" ht="18.75" customHeight="1">
      <c r="A10" s="88" t="s">
        <v>27</v>
      </c>
      <c r="B10" s="44" t="s">
        <v>52</v>
      </c>
      <c r="C10" s="51">
        <v>143294</v>
      </c>
      <c r="D10" s="63"/>
      <c r="E10" s="66">
        <v>44821</v>
      </c>
      <c r="F10" s="94">
        <v>98473</v>
      </c>
    </row>
    <row r="11" spans="1:6" ht="18.75" customHeight="1">
      <c r="A11" s="88" t="s">
        <v>28</v>
      </c>
      <c r="B11" s="44" t="s">
        <v>53</v>
      </c>
      <c r="C11" s="51">
        <v>45077</v>
      </c>
      <c r="D11" s="63"/>
      <c r="E11" s="66">
        <v>21764</v>
      </c>
      <c r="F11" s="94">
        <v>23313</v>
      </c>
    </row>
    <row r="12" spans="1:6" ht="18.75" customHeight="1">
      <c r="A12" s="88" t="s">
        <v>29</v>
      </c>
      <c r="B12" s="44" t="s">
        <v>54</v>
      </c>
      <c r="C12" s="51">
        <v>332002</v>
      </c>
      <c r="D12" s="63"/>
      <c r="E12" s="66">
        <v>136120.82</v>
      </c>
      <c r="F12" s="94">
        <v>195881.18</v>
      </c>
    </row>
    <row r="13" spans="1:6" ht="18.75" customHeight="1">
      <c r="A13" s="88" t="s">
        <v>30</v>
      </c>
      <c r="B13" s="44" t="s">
        <v>55</v>
      </c>
      <c r="C13" s="51">
        <v>24951</v>
      </c>
      <c r="D13" s="63"/>
      <c r="E13" s="66">
        <f>1277+26+5519+657+2910</f>
        <v>10389</v>
      </c>
      <c r="F13" s="94">
        <v>14562</v>
      </c>
    </row>
    <row r="14" spans="1:6" ht="18.75" customHeight="1">
      <c r="A14" s="88" t="s">
        <v>31</v>
      </c>
      <c r="B14" s="44" t="s">
        <v>56</v>
      </c>
      <c r="C14" s="51">
        <v>274687</v>
      </c>
      <c r="D14" s="63"/>
      <c r="E14" s="66">
        <v>138935</v>
      </c>
      <c r="F14" s="94">
        <v>135752</v>
      </c>
    </row>
    <row r="15" spans="1:6" ht="18.75" customHeight="1">
      <c r="A15" s="88" t="s">
        <v>32</v>
      </c>
      <c r="B15" s="44" t="s">
        <v>57</v>
      </c>
      <c r="C15" s="51">
        <v>135970</v>
      </c>
      <c r="D15" s="63"/>
      <c r="E15" s="66">
        <v>102708</v>
      </c>
      <c r="F15" s="94">
        <v>33262</v>
      </c>
    </row>
    <row r="16" spans="1:6" ht="18.75" customHeight="1">
      <c r="A16" s="93" t="s">
        <v>33</v>
      </c>
      <c r="B16" s="44" t="s">
        <v>58</v>
      </c>
      <c r="C16" s="51">
        <v>88123</v>
      </c>
      <c r="D16" s="63"/>
      <c r="E16" s="66">
        <v>38568</v>
      </c>
      <c r="F16" s="94">
        <v>49555</v>
      </c>
    </row>
    <row r="17" spans="1:6" ht="18.75" customHeight="1">
      <c r="A17" s="95" t="s">
        <v>17</v>
      </c>
      <c r="B17" s="32" t="s">
        <v>59</v>
      </c>
      <c r="C17" s="64">
        <v>694394</v>
      </c>
      <c r="D17" s="21"/>
      <c r="E17" s="67">
        <v>416636</v>
      </c>
      <c r="F17" s="96">
        <v>277758</v>
      </c>
    </row>
    <row r="18" spans="1:6" ht="18.75" customHeight="1">
      <c r="A18" s="95" t="s">
        <v>18</v>
      </c>
      <c r="B18" s="44" t="s">
        <v>60</v>
      </c>
      <c r="C18" s="94">
        <v>68000</v>
      </c>
      <c r="D18" s="94"/>
      <c r="E18" s="66">
        <v>26500</v>
      </c>
      <c r="F18" s="94">
        <v>41500</v>
      </c>
    </row>
    <row r="19" spans="1:6" ht="18.75" customHeight="1">
      <c r="A19" s="88" t="s">
        <v>19</v>
      </c>
      <c r="B19" s="44" t="s">
        <v>61</v>
      </c>
      <c r="C19" s="51">
        <v>42500</v>
      </c>
      <c r="D19" s="63"/>
      <c r="E19" s="63">
        <v>22500</v>
      </c>
      <c r="F19" s="94">
        <v>20000</v>
      </c>
    </row>
    <row r="20" spans="1:6" ht="18.75" customHeight="1">
      <c r="A20" s="88" t="s">
        <v>20</v>
      </c>
      <c r="B20" s="44" t="s">
        <v>62</v>
      </c>
      <c r="C20" s="75">
        <v>561403</v>
      </c>
      <c r="D20" s="63"/>
      <c r="E20" s="66">
        <v>209154</v>
      </c>
      <c r="F20" s="94">
        <v>352249</v>
      </c>
    </row>
    <row r="21" spans="1:6" ht="18.75" customHeight="1">
      <c r="A21" s="93" t="s">
        <v>21</v>
      </c>
      <c r="B21" s="32" t="s">
        <v>63</v>
      </c>
      <c r="C21" s="64">
        <v>125820</v>
      </c>
      <c r="D21" s="21"/>
      <c r="E21" s="67">
        <v>66735</v>
      </c>
      <c r="F21" s="96">
        <v>59085</v>
      </c>
    </row>
    <row r="22" spans="1:6" ht="18.75" customHeight="1">
      <c r="A22" s="88" t="s">
        <v>22</v>
      </c>
      <c r="B22" s="44" t="s">
        <v>87</v>
      </c>
      <c r="C22" s="51">
        <v>173591</v>
      </c>
      <c r="D22" s="63"/>
      <c r="E22" s="58" t="s">
        <v>85</v>
      </c>
      <c r="F22" s="73" t="s">
        <v>85</v>
      </c>
    </row>
    <row r="23" spans="1:6" ht="18.75" customHeight="1">
      <c r="A23" s="88" t="s">
        <v>23</v>
      </c>
      <c r="B23" s="44" t="s">
        <v>64</v>
      </c>
      <c r="C23" s="51">
        <v>8976</v>
      </c>
      <c r="D23" s="94"/>
      <c r="E23" s="67">
        <v>4261</v>
      </c>
      <c r="F23" s="108">
        <v>4715</v>
      </c>
    </row>
    <row r="24" spans="1:6" ht="18.75" customHeight="1">
      <c r="A24" s="93" t="s">
        <v>24</v>
      </c>
      <c r="B24" s="33" t="s">
        <v>65</v>
      </c>
      <c r="C24" s="65">
        <v>17431</v>
      </c>
      <c r="D24" s="98"/>
      <c r="E24" s="66">
        <v>9779</v>
      </c>
      <c r="F24" s="99">
        <v>7652</v>
      </c>
    </row>
    <row r="25" spans="1:7" ht="18.75" customHeight="1">
      <c r="A25" s="95" t="s">
        <v>25</v>
      </c>
      <c r="B25" s="44" t="s">
        <v>66</v>
      </c>
      <c r="C25" s="51">
        <v>42358</v>
      </c>
      <c r="D25" s="21"/>
      <c r="E25" s="100">
        <v>22893</v>
      </c>
      <c r="F25" s="108">
        <v>19465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89" t="s">
        <v>0</v>
      </c>
      <c r="B28" s="190"/>
      <c r="C28" s="96"/>
      <c r="D28" s="191" t="s">
        <v>84</v>
      </c>
      <c r="E28" s="2" t="s">
        <v>1</v>
      </c>
      <c r="F28" s="1" t="s">
        <v>9</v>
      </c>
      <c r="G28" s="11"/>
    </row>
    <row r="29" spans="1:6" ht="18" customHeight="1">
      <c r="A29" s="189" t="s">
        <v>6</v>
      </c>
      <c r="B29" s="190"/>
      <c r="C29" s="5" t="s">
        <v>12</v>
      </c>
      <c r="D29" s="192"/>
      <c r="E29" s="1" t="s">
        <v>7</v>
      </c>
      <c r="F29" s="82" t="s">
        <v>10</v>
      </c>
    </row>
    <row r="30" spans="1:6" ht="30.75" customHeight="1">
      <c r="A30" s="188" t="s">
        <v>34</v>
      </c>
      <c r="B30" s="188"/>
      <c r="C30" s="188"/>
      <c r="D30" s="188"/>
      <c r="E30" s="188"/>
      <c r="F30" s="188"/>
    </row>
    <row r="31" spans="1:6" ht="16.5">
      <c r="A31" s="187" t="s">
        <v>153</v>
      </c>
      <c r="B31" s="187"/>
      <c r="C31" s="187"/>
      <c r="D31" s="187"/>
      <c r="E31" s="187"/>
      <c r="F31" s="187"/>
    </row>
    <row r="32" spans="1:6" ht="16.5">
      <c r="A32" s="11"/>
      <c r="B32" s="83"/>
      <c r="C32" s="83"/>
      <c r="D32" s="83"/>
      <c r="E32" s="83"/>
      <c r="F32" s="8" t="s">
        <v>11</v>
      </c>
    </row>
    <row r="33" spans="1:6" s="84" customFormat="1" ht="35.25" customHeight="1">
      <c r="A33" s="181" t="s">
        <v>67</v>
      </c>
      <c r="B33" s="182"/>
      <c r="C33" s="3" t="s">
        <v>13</v>
      </c>
      <c r="D33" s="183" t="s">
        <v>43</v>
      </c>
      <c r="E33" s="194"/>
      <c r="F33" s="4" t="s">
        <v>44</v>
      </c>
    </row>
    <row r="34" spans="1:6" ht="18.75" customHeight="1">
      <c r="A34" s="88" t="s">
        <v>35</v>
      </c>
      <c r="B34" s="44" t="s">
        <v>45</v>
      </c>
      <c r="C34" s="109">
        <v>8356</v>
      </c>
      <c r="D34" s="63"/>
      <c r="E34" s="110">
        <v>4742</v>
      </c>
      <c r="F34" s="78">
        <v>3614</v>
      </c>
    </row>
    <row r="35" spans="1:6" ht="18.75" customHeight="1">
      <c r="A35" s="93" t="s">
        <v>36</v>
      </c>
      <c r="B35" s="32" t="s">
        <v>46</v>
      </c>
      <c r="C35" s="111">
        <v>22757</v>
      </c>
      <c r="D35" s="21"/>
      <c r="E35" s="112">
        <v>8849</v>
      </c>
      <c r="F35" s="79">
        <v>13908</v>
      </c>
    </row>
    <row r="36" spans="1:6" ht="18.75" customHeight="1">
      <c r="A36" s="88" t="s">
        <v>37</v>
      </c>
      <c r="B36" s="44" t="s">
        <v>47</v>
      </c>
      <c r="C36" s="109">
        <v>20403</v>
      </c>
      <c r="D36" s="63"/>
      <c r="E36" s="110">
        <v>8910</v>
      </c>
      <c r="F36" s="78">
        <v>11493</v>
      </c>
    </row>
    <row r="37" spans="1:6" ht="18.75" customHeight="1">
      <c r="A37" s="93" t="s">
        <v>38</v>
      </c>
      <c r="B37" s="32" t="s">
        <v>42</v>
      </c>
      <c r="C37" s="111">
        <v>210005</v>
      </c>
      <c r="D37" s="21"/>
      <c r="E37" s="68" t="s">
        <v>85</v>
      </c>
      <c r="F37" s="40" t="s">
        <v>85</v>
      </c>
    </row>
    <row r="38" spans="1:6" ht="18.75" customHeight="1">
      <c r="A38" s="88" t="s">
        <v>39</v>
      </c>
      <c r="B38" s="44" t="s">
        <v>48</v>
      </c>
      <c r="C38" s="109">
        <v>36702</v>
      </c>
      <c r="D38" s="70"/>
      <c r="E38" s="110">
        <v>15046</v>
      </c>
      <c r="F38" s="78">
        <v>21656</v>
      </c>
    </row>
    <row r="39" spans="1:6" ht="18.75" customHeight="1">
      <c r="A39" s="107" t="s">
        <v>40</v>
      </c>
      <c r="B39" s="33" t="s">
        <v>49</v>
      </c>
      <c r="C39" s="113">
        <v>33821</v>
      </c>
      <c r="D39" s="27"/>
      <c r="E39" s="114">
        <v>10987</v>
      </c>
      <c r="F39" s="80">
        <v>22834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85" t="s">
        <v>41</v>
      </c>
      <c r="B41" s="185"/>
      <c r="C41" s="29" t="s">
        <v>2</v>
      </c>
      <c r="D41" s="30"/>
      <c r="E41" s="186" t="s">
        <v>3</v>
      </c>
      <c r="F41" s="9"/>
    </row>
    <row r="42" spans="1:6" ht="24" customHeight="1">
      <c r="A42" s="185"/>
      <c r="B42" s="185"/>
      <c r="C42" s="31" t="s">
        <v>4</v>
      </c>
      <c r="D42" s="10"/>
      <c r="E42" s="186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5</v>
      </c>
      <c r="B47" s="7"/>
      <c r="C47" s="20"/>
      <c r="D47" s="20"/>
      <c r="E47" s="20"/>
      <c r="F47" s="21"/>
    </row>
    <row r="48" spans="1:6" ht="16.5">
      <c r="A48" s="72" t="s">
        <v>83</v>
      </c>
      <c r="B48" s="7"/>
      <c r="C48" s="20"/>
      <c r="D48" s="20"/>
      <c r="E48" s="20"/>
      <c r="F48" s="21"/>
    </row>
    <row r="49" spans="1:6" ht="16.5">
      <c r="A49" s="180" t="s">
        <v>154</v>
      </c>
      <c r="B49" s="180"/>
      <c r="C49" s="180"/>
      <c r="D49" s="180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  <mergeCell ref="A31:F31"/>
    <mergeCell ref="A1:B1"/>
    <mergeCell ref="D1:D2"/>
    <mergeCell ref="A2:B2"/>
    <mergeCell ref="A3:F3"/>
    <mergeCell ref="A4:F4"/>
    <mergeCell ref="A6:B6"/>
    <mergeCell ref="D6:E6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H11" sqref="H11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89" t="s">
        <v>0</v>
      </c>
      <c r="B1" s="190"/>
      <c r="C1" s="11"/>
      <c r="D1" s="191" t="s">
        <v>84</v>
      </c>
      <c r="E1" s="1" t="s">
        <v>1</v>
      </c>
      <c r="F1" s="1" t="s">
        <v>9</v>
      </c>
      <c r="G1" s="81"/>
    </row>
    <row r="2" spans="1:7" ht="18" customHeight="1">
      <c r="A2" s="189" t="s">
        <v>6</v>
      </c>
      <c r="B2" s="190"/>
      <c r="C2" s="5" t="s">
        <v>12</v>
      </c>
      <c r="D2" s="191"/>
      <c r="E2" s="1" t="s">
        <v>7</v>
      </c>
      <c r="F2" s="82" t="s">
        <v>10</v>
      </c>
      <c r="G2" s="81"/>
    </row>
    <row r="3" spans="1:7" ht="27.75" customHeight="1">
      <c r="A3" s="193" t="s">
        <v>8</v>
      </c>
      <c r="B3" s="193"/>
      <c r="C3" s="193"/>
      <c r="D3" s="193"/>
      <c r="E3" s="193"/>
      <c r="F3" s="193"/>
      <c r="G3" s="11"/>
    </row>
    <row r="4" spans="1:7" ht="16.5">
      <c r="A4" s="187" t="s">
        <v>152</v>
      </c>
      <c r="B4" s="187"/>
      <c r="C4" s="187"/>
      <c r="D4" s="187"/>
      <c r="E4" s="187"/>
      <c r="F4" s="187"/>
      <c r="G4" s="11"/>
    </row>
    <row r="5" spans="1:7" ht="16.5">
      <c r="A5" s="11"/>
      <c r="B5" s="83"/>
      <c r="C5" s="83"/>
      <c r="D5" s="83"/>
      <c r="E5" s="83"/>
      <c r="F5" s="8" t="s">
        <v>11</v>
      </c>
      <c r="G5" s="11"/>
    </row>
    <row r="6" spans="1:6" s="84" customFormat="1" ht="35.25" customHeight="1">
      <c r="A6" s="181" t="s">
        <v>67</v>
      </c>
      <c r="B6" s="182"/>
      <c r="C6" s="1" t="s">
        <v>13</v>
      </c>
      <c r="D6" s="183" t="s">
        <v>43</v>
      </c>
      <c r="E6" s="194"/>
      <c r="F6" s="4" t="s">
        <v>44</v>
      </c>
    </row>
    <row r="7" spans="1:6" s="84" customFormat="1" ht="18.75" customHeight="1">
      <c r="A7" s="181" t="s">
        <v>14</v>
      </c>
      <c r="B7" s="182"/>
      <c r="C7" s="85">
        <f>SUM(C8:C39)</f>
        <v>3605450</v>
      </c>
      <c r="D7" s="86"/>
      <c r="E7" s="87">
        <f>SUM(E8:E39)</f>
        <v>1514068.82</v>
      </c>
      <c r="F7" s="86">
        <f>SUM(F8:F39)</f>
        <v>1707785.18</v>
      </c>
    </row>
    <row r="8" spans="1:6" s="84" customFormat="1" ht="18.75" customHeight="1">
      <c r="A8" s="88" t="s">
        <v>16</v>
      </c>
      <c r="B8" s="44" t="s">
        <v>50</v>
      </c>
      <c r="C8" s="89">
        <v>450939</v>
      </c>
      <c r="D8" s="90"/>
      <c r="E8" s="91">
        <v>173048</v>
      </c>
      <c r="F8" s="92">
        <v>277891</v>
      </c>
    </row>
    <row r="9" spans="1:6" ht="18.75" customHeight="1">
      <c r="A9" s="93" t="s">
        <v>26</v>
      </c>
      <c r="B9" s="44" t="s">
        <v>51</v>
      </c>
      <c r="C9" s="51">
        <v>44209</v>
      </c>
      <c r="D9" s="63"/>
      <c r="E9" s="66">
        <v>21043</v>
      </c>
      <c r="F9" s="94">
        <v>23166</v>
      </c>
    </row>
    <row r="10" spans="1:6" ht="18.75" customHeight="1">
      <c r="A10" s="88" t="s">
        <v>27</v>
      </c>
      <c r="B10" s="44" t="s">
        <v>52</v>
      </c>
      <c r="C10" s="51">
        <v>143294</v>
      </c>
      <c r="D10" s="63"/>
      <c r="E10" s="66">
        <v>44821</v>
      </c>
      <c r="F10" s="94">
        <v>98473</v>
      </c>
    </row>
    <row r="11" spans="1:6" ht="18.75" customHeight="1">
      <c r="A11" s="88" t="s">
        <v>28</v>
      </c>
      <c r="B11" s="44" t="s">
        <v>53</v>
      </c>
      <c r="C11" s="51">
        <v>45077</v>
      </c>
      <c r="D11" s="63"/>
      <c r="E11" s="66">
        <v>21764</v>
      </c>
      <c r="F11" s="94">
        <v>23313</v>
      </c>
    </row>
    <row r="12" spans="1:6" ht="18.75" customHeight="1">
      <c r="A12" s="88" t="s">
        <v>29</v>
      </c>
      <c r="B12" s="44" t="s">
        <v>54</v>
      </c>
      <c r="C12" s="51">
        <v>332002</v>
      </c>
      <c r="D12" s="63"/>
      <c r="E12" s="66">
        <v>136120.82</v>
      </c>
      <c r="F12" s="94">
        <v>195881.18</v>
      </c>
    </row>
    <row r="13" spans="1:6" ht="18.75" customHeight="1">
      <c r="A13" s="88" t="s">
        <v>30</v>
      </c>
      <c r="B13" s="44" t="s">
        <v>55</v>
      </c>
      <c r="C13" s="51">
        <v>24951</v>
      </c>
      <c r="D13" s="63"/>
      <c r="E13" s="66">
        <f>1277+26+5519+657+2910</f>
        <v>10389</v>
      </c>
      <c r="F13" s="94">
        <v>14562</v>
      </c>
    </row>
    <row r="14" spans="1:6" ht="18.75" customHeight="1">
      <c r="A14" s="88" t="s">
        <v>31</v>
      </c>
      <c r="B14" s="44" t="s">
        <v>56</v>
      </c>
      <c r="C14" s="51">
        <v>274368</v>
      </c>
      <c r="D14" s="63"/>
      <c r="E14" s="66">
        <v>138615</v>
      </c>
      <c r="F14" s="94">
        <v>135753</v>
      </c>
    </row>
    <row r="15" spans="1:6" ht="18.75" customHeight="1">
      <c r="A15" s="88" t="s">
        <v>32</v>
      </c>
      <c r="B15" s="44" t="s">
        <v>57</v>
      </c>
      <c r="C15" s="51">
        <v>135970</v>
      </c>
      <c r="D15" s="63"/>
      <c r="E15" s="66">
        <v>102708</v>
      </c>
      <c r="F15" s="94">
        <v>33262</v>
      </c>
    </row>
    <row r="16" spans="1:6" ht="18.75" customHeight="1">
      <c r="A16" s="93" t="s">
        <v>33</v>
      </c>
      <c r="B16" s="44" t="s">
        <v>58</v>
      </c>
      <c r="C16" s="51">
        <v>88123</v>
      </c>
      <c r="D16" s="63"/>
      <c r="E16" s="66">
        <v>38568</v>
      </c>
      <c r="F16" s="94">
        <v>49555</v>
      </c>
    </row>
    <row r="17" spans="1:6" ht="18.75" customHeight="1">
      <c r="A17" s="95" t="s">
        <v>17</v>
      </c>
      <c r="B17" s="32" t="s">
        <v>59</v>
      </c>
      <c r="C17" s="64">
        <v>694394</v>
      </c>
      <c r="D17" s="21"/>
      <c r="E17" s="67">
        <v>416636</v>
      </c>
      <c r="F17" s="96">
        <v>277758</v>
      </c>
    </row>
    <row r="18" spans="1:6" ht="18.75" customHeight="1">
      <c r="A18" s="95" t="s">
        <v>18</v>
      </c>
      <c r="B18" s="44" t="s">
        <v>60</v>
      </c>
      <c r="C18" s="94">
        <v>68000</v>
      </c>
      <c r="D18" s="94"/>
      <c r="E18" s="66">
        <v>26500</v>
      </c>
      <c r="F18" s="94">
        <v>41500</v>
      </c>
    </row>
    <row r="19" spans="1:6" ht="18.75" customHeight="1">
      <c r="A19" s="88" t="s">
        <v>19</v>
      </c>
      <c r="B19" s="44" t="s">
        <v>61</v>
      </c>
      <c r="C19" s="51">
        <v>42500</v>
      </c>
      <c r="D19" s="63"/>
      <c r="E19" s="63">
        <v>22500</v>
      </c>
      <c r="F19" s="94">
        <v>20000</v>
      </c>
    </row>
    <row r="20" spans="1:6" ht="18.75" customHeight="1">
      <c r="A20" s="88" t="s">
        <v>20</v>
      </c>
      <c r="B20" s="44" t="s">
        <v>62</v>
      </c>
      <c r="C20" s="75">
        <v>561403</v>
      </c>
      <c r="D20" s="63"/>
      <c r="E20" s="66">
        <v>209154</v>
      </c>
      <c r="F20" s="94">
        <v>352249</v>
      </c>
    </row>
    <row r="21" spans="1:6" ht="18.75" customHeight="1">
      <c r="A21" s="93" t="s">
        <v>21</v>
      </c>
      <c r="B21" s="32" t="s">
        <v>63</v>
      </c>
      <c r="C21" s="64">
        <v>125820</v>
      </c>
      <c r="D21" s="21"/>
      <c r="E21" s="67">
        <v>66735</v>
      </c>
      <c r="F21" s="96">
        <v>59085</v>
      </c>
    </row>
    <row r="22" spans="1:6" ht="18.75" customHeight="1">
      <c r="A22" s="88" t="s">
        <v>22</v>
      </c>
      <c r="B22" s="44" t="s">
        <v>87</v>
      </c>
      <c r="C22" s="51">
        <v>173591</v>
      </c>
      <c r="D22" s="63"/>
      <c r="E22" s="58" t="s">
        <v>85</v>
      </c>
      <c r="F22" s="73" t="s">
        <v>85</v>
      </c>
    </row>
    <row r="23" spans="1:6" ht="18.75" customHeight="1">
      <c r="A23" s="88" t="s">
        <v>23</v>
      </c>
      <c r="B23" s="44" t="s">
        <v>64</v>
      </c>
      <c r="C23" s="51">
        <v>8976</v>
      </c>
      <c r="D23" s="94"/>
      <c r="E23" s="67">
        <v>4261</v>
      </c>
      <c r="F23" s="108">
        <v>4715</v>
      </c>
    </row>
    <row r="24" spans="1:6" ht="18.75" customHeight="1">
      <c r="A24" s="93" t="s">
        <v>24</v>
      </c>
      <c r="B24" s="33" t="s">
        <v>65</v>
      </c>
      <c r="C24" s="65">
        <v>17431</v>
      </c>
      <c r="D24" s="98"/>
      <c r="E24" s="66">
        <v>9779</v>
      </c>
      <c r="F24" s="99">
        <v>7652</v>
      </c>
    </row>
    <row r="25" spans="1:7" ht="18.75" customHeight="1">
      <c r="A25" s="95" t="s">
        <v>25</v>
      </c>
      <c r="B25" s="44" t="s">
        <v>66</v>
      </c>
      <c r="C25" s="51">
        <v>42358</v>
      </c>
      <c r="D25" s="21"/>
      <c r="E25" s="100">
        <v>22893</v>
      </c>
      <c r="F25" s="108">
        <v>19465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89" t="s">
        <v>0</v>
      </c>
      <c r="B28" s="190"/>
      <c r="C28" s="96"/>
      <c r="D28" s="191" t="s">
        <v>84</v>
      </c>
      <c r="E28" s="2" t="s">
        <v>1</v>
      </c>
      <c r="F28" s="1" t="s">
        <v>9</v>
      </c>
      <c r="G28" s="11"/>
    </row>
    <row r="29" spans="1:6" ht="18" customHeight="1">
      <c r="A29" s="189" t="s">
        <v>6</v>
      </c>
      <c r="B29" s="190"/>
      <c r="C29" s="5" t="s">
        <v>12</v>
      </c>
      <c r="D29" s="192"/>
      <c r="E29" s="1" t="s">
        <v>7</v>
      </c>
      <c r="F29" s="82" t="s">
        <v>10</v>
      </c>
    </row>
    <row r="30" spans="1:6" ht="30.75" customHeight="1">
      <c r="A30" s="188" t="s">
        <v>34</v>
      </c>
      <c r="B30" s="188"/>
      <c r="C30" s="188"/>
      <c r="D30" s="188"/>
      <c r="E30" s="188"/>
      <c r="F30" s="188"/>
    </row>
    <row r="31" spans="1:6" ht="16.5">
      <c r="A31" s="187" t="s">
        <v>153</v>
      </c>
      <c r="B31" s="187"/>
      <c r="C31" s="187"/>
      <c r="D31" s="187"/>
      <c r="E31" s="187"/>
      <c r="F31" s="187"/>
    </row>
    <row r="32" spans="1:6" ht="16.5">
      <c r="A32" s="11"/>
      <c r="B32" s="83"/>
      <c r="C32" s="83"/>
      <c r="D32" s="83"/>
      <c r="E32" s="83"/>
      <c r="F32" s="8" t="s">
        <v>11</v>
      </c>
    </row>
    <row r="33" spans="1:6" s="84" customFormat="1" ht="35.25" customHeight="1">
      <c r="A33" s="181" t="s">
        <v>67</v>
      </c>
      <c r="B33" s="182"/>
      <c r="C33" s="3" t="s">
        <v>13</v>
      </c>
      <c r="D33" s="183" t="s">
        <v>43</v>
      </c>
      <c r="E33" s="194"/>
      <c r="F33" s="4" t="s">
        <v>44</v>
      </c>
    </row>
    <row r="34" spans="1:6" ht="18.75" customHeight="1">
      <c r="A34" s="88" t="s">
        <v>35</v>
      </c>
      <c r="B34" s="44" t="s">
        <v>45</v>
      </c>
      <c r="C34" s="109">
        <v>8356</v>
      </c>
      <c r="D34" s="63"/>
      <c r="E34" s="110">
        <v>4742</v>
      </c>
      <c r="F34" s="78">
        <v>3614</v>
      </c>
    </row>
    <row r="35" spans="1:6" ht="18.75" customHeight="1">
      <c r="A35" s="93" t="s">
        <v>36</v>
      </c>
      <c r="B35" s="32" t="s">
        <v>46</v>
      </c>
      <c r="C35" s="111">
        <v>22757</v>
      </c>
      <c r="D35" s="21"/>
      <c r="E35" s="112">
        <v>8849</v>
      </c>
      <c r="F35" s="79">
        <v>13908</v>
      </c>
    </row>
    <row r="36" spans="1:6" ht="18.75" customHeight="1">
      <c r="A36" s="88" t="s">
        <v>37</v>
      </c>
      <c r="B36" s="44" t="s">
        <v>47</v>
      </c>
      <c r="C36" s="109">
        <v>20403</v>
      </c>
      <c r="D36" s="63"/>
      <c r="E36" s="110">
        <v>8910</v>
      </c>
      <c r="F36" s="78">
        <v>11493</v>
      </c>
    </row>
    <row r="37" spans="1:6" ht="18.75" customHeight="1">
      <c r="A37" s="93" t="s">
        <v>38</v>
      </c>
      <c r="B37" s="32" t="s">
        <v>42</v>
      </c>
      <c r="C37" s="111">
        <v>210005</v>
      </c>
      <c r="D37" s="21"/>
      <c r="E37" s="68" t="s">
        <v>85</v>
      </c>
      <c r="F37" s="40" t="s">
        <v>85</v>
      </c>
    </row>
    <row r="38" spans="1:6" ht="18.75" customHeight="1">
      <c r="A38" s="88" t="s">
        <v>39</v>
      </c>
      <c r="B38" s="44" t="s">
        <v>48</v>
      </c>
      <c r="C38" s="109">
        <v>36702</v>
      </c>
      <c r="D38" s="70"/>
      <c r="E38" s="110">
        <v>15046</v>
      </c>
      <c r="F38" s="78">
        <v>21656</v>
      </c>
    </row>
    <row r="39" spans="1:6" ht="18.75" customHeight="1">
      <c r="A39" s="107" t="s">
        <v>40</v>
      </c>
      <c r="B39" s="33" t="s">
        <v>49</v>
      </c>
      <c r="C39" s="113">
        <v>33821</v>
      </c>
      <c r="D39" s="27"/>
      <c r="E39" s="114">
        <v>10987</v>
      </c>
      <c r="F39" s="80">
        <v>22834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85" t="s">
        <v>41</v>
      </c>
      <c r="B41" s="185"/>
      <c r="C41" s="29" t="s">
        <v>2</v>
      </c>
      <c r="D41" s="30"/>
      <c r="E41" s="186" t="s">
        <v>3</v>
      </c>
      <c r="F41" s="9"/>
    </row>
    <row r="42" spans="1:6" ht="24" customHeight="1">
      <c r="A42" s="185"/>
      <c r="B42" s="185"/>
      <c r="C42" s="31" t="s">
        <v>4</v>
      </c>
      <c r="D42" s="10"/>
      <c r="E42" s="186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5</v>
      </c>
      <c r="B47" s="7"/>
      <c r="C47" s="20"/>
      <c r="D47" s="20"/>
      <c r="E47" s="20"/>
      <c r="F47" s="21"/>
    </row>
    <row r="48" spans="1:6" ht="16.5">
      <c r="A48" s="72" t="s">
        <v>83</v>
      </c>
      <c r="B48" s="7"/>
      <c r="C48" s="20"/>
      <c r="D48" s="20"/>
      <c r="E48" s="20"/>
      <c r="F48" s="21"/>
    </row>
    <row r="49" spans="1:6" ht="16.5">
      <c r="A49" s="180" t="s">
        <v>167</v>
      </c>
      <c r="B49" s="180"/>
      <c r="C49" s="180"/>
      <c r="D49" s="180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  <mergeCell ref="A31:F31"/>
    <mergeCell ref="A1:B1"/>
    <mergeCell ref="D1:D2"/>
    <mergeCell ref="A2:B2"/>
    <mergeCell ref="A3:F3"/>
    <mergeCell ref="A4:F4"/>
    <mergeCell ref="A6:B6"/>
    <mergeCell ref="D6:E6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G11" sqref="G11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89" t="s">
        <v>0</v>
      </c>
      <c r="B1" s="190"/>
      <c r="C1" s="11"/>
      <c r="D1" s="191" t="s">
        <v>84</v>
      </c>
      <c r="E1" s="1" t="s">
        <v>1</v>
      </c>
      <c r="F1" s="1" t="s">
        <v>9</v>
      </c>
      <c r="G1" s="81"/>
    </row>
    <row r="2" spans="1:7" ht="18" customHeight="1">
      <c r="A2" s="189" t="s">
        <v>155</v>
      </c>
      <c r="B2" s="190"/>
      <c r="C2" s="5" t="s">
        <v>12</v>
      </c>
      <c r="D2" s="191"/>
      <c r="E2" s="1" t="s">
        <v>7</v>
      </c>
      <c r="F2" s="82" t="s">
        <v>10</v>
      </c>
      <c r="G2" s="81"/>
    </row>
    <row r="3" spans="1:7" ht="27.75" customHeight="1">
      <c r="A3" s="193" t="s">
        <v>8</v>
      </c>
      <c r="B3" s="193"/>
      <c r="C3" s="193"/>
      <c r="D3" s="193"/>
      <c r="E3" s="193"/>
      <c r="F3" s="193"/>
      <c r="G3" s="11"/>
    </row>
    <row r="4" spans="1:7" ht="16.5">
      <c r="A4" s="187" t="s">
        <v>156</v>
      </c>
      <c r="B4" s="187"/>
      <c r="C4" s="187"/>
      <c r="D4" s="187"/>
      <c r="E4" s="187"/>
      <c r="F4" s="187"/>
      <c r="G4" s="11"/>
    </row>
    <row r="5" spans="1:7" ht="16.5">
      <c r="A5" s="11"/>
      <c r="B5" s="83"/>
      <c r="C5" s="83"/>
      <c r="D5" s="83"/>
      <c r="E5" s="83"/>
      <c r="F5" s="8" t="s">
        <v>11</v>
      </c>
      <c r="G5" s="11"/>
    </row>
    <row r="6" spans="1:7" s="84" customFormat="1" ht="35.25" customHeight="1">
      <c r="A6" s="181" t="s">
        <v>67</v>
      </c>
      <c r="B6" s="182"/>
      <c r="C6" s="1" t="s">
        <v>157</v>
      </c>
      <c r="D6" s="183" t="s">
        <v>158</v>
      </c>
      <c r="E6" s="194"/>
      <c r="F6" s="4" t="s">
        <v>44</v>
      </c>
      <c r="G6" s="115"/>
    </row>
    <row r="7" spans="1:6" s="84" customFormat="1" ht="18.75" customHeight="1">
      <c r="A7" s="181" t="s">
        <v>14</v>
      </c>
      <c r="B7" s="182"/>
      <c r="C7" s="85">
        <f>SUM(C8:C39)</f>
        <v>2895998</v>
      </c>
      <c r="D7" s="86"/>
      <c r="E7" s="87">
        <f>SUM(E8:E39)</f>
        <v>1235830.35</v>
      </c>
      <c r="F7" s="86">
        <f>SUM(F8:F39)</f>
        <v>1262967.65</v>
      </c>
    </row>
    <row r="8" spans="1:6" s="84" customFormat="1" ht="18.75" customHeight="1">
      <c r="A8" s="88" t="s">
        <v>16</v>
      </c>
      <c r="B8" s="44" t="s">
        <v>159</v>
      </c>
      <c r="C8" s="116">
        <v>376957</v>
      </c>
      <c r="D8" s="90"/>
      <c r="E8" s="91">
        <v>131883</v>
      </c>
      <c r="F8" s="92">
        <v>245074</v>
      </c>
    </row>
    <row r="9" spans="1:7" ht="18.75" customHeight="1">
      <c r="A9" s="93" t="s">
        <v>26</v>
      </c>
      <c r="B9" s="44" t="s">
        <v>51</v>
      </c>
      <c r="C9" s="109">
        <v>29244</v>
      </c>
      <c r="D9" s="63"/>
      <c r="E9" s="66">
        <v>15700</v>
      </c>
      <c r="F9" s="94">
        <v>13544</v>
      </c>
      <c r="G9" s="84"/>
    </row>
    <row r="10" spans="1:7" ht="18.75" customHeight="1">
      <c r="A10" s="88" t="s">
        <v>27</v>
      </c>
      <c r="B10" s="44" t="s">
        <v>52</v>
      </c>
      <c r="C10" s="109">
        <v>144485</v>
      </c>
      <c r="D10" s="63"/>
      <c r="E10" s="66">
        <v>51601</v>
      </c>
      <c r="F10" s="94">
        <v>92884</v>
      </c>
      <c r="G10" s="84"/>
    </row>
    <row r="11" spans="1:7" ht="18.75" customHeight="1">
      <c r="A11" s="88" t="s">
        <v>28</v>
      </c>
      <c r="B11" s="44" t="s">
        <v>160</v>
      </c>
      <c r="C11" s="109">
        <v>49175</v>
      </c>
      <c r="D11" s="63"/>
      <c r="E11" s="66">
        <v>28051</v>
      </c>
      <c r="F11" s="94">
        <v>21124</v>
      </c>
      <c r="G11" s="84"/>
    </row>
    <row r="12" spans="1:7" ht="18.75" customHeight="1">
      <c r="A12" s="88" t="s">
        <v>29</v>
      </c>
      <c r="B12" s="44" t="s">
        <v>54</v>
      </c>
      <c r="C12" s="109">
        <v>107545</v>
      </c>
      <c r="D12" s="63"/>
      <c r="E12" s="66">
        <v>67753.35</v>
      </c>
      <c r="F12" s="94">
        <v>39791.65</v>
      </c>
      <c r="G12" s="84"/>
    </row>
    <row r="13" spans="1:7" ht="18.75" customHeight="1">
      <c r="A13" s="88" t="s">
        <v>161</v>
      </c>
      <c r="B13" s="44" t="s">
        <v>55</v>
      </c>
      <c r="C13" s="109">
        <v>26480</v>
      </c>
      <c r="D13" s="63"/>
      <c r="E13" s="66">
        <v>11454</v>
      </c>
      <c r="F13" s="94">
        <v>15026</v>
      </c>
      <c r="G13" s="84"/>
    </row>
    <row r="14" spans="1:7" ht="18.75" customHeight="1">
      <c r="A14" s="88" t="s">
        <v>31</v>
      </c>
      <c r="B14" s="44" t="s">
        <v>162</v>
      </c>
      <c r="C14" s="109">
        <v>232015</v>
      </c>
      <c r="D14" s="63"/>
      <c r="E14" s="66">
        <v>142223</v>
      </c>
      <c r="F14" s="94">
        <v>89792</v>
      </c>
      <c r="G14" s="84"/>
    </row>
    <row r="15" spans="1:7" ht="18.75" customHeight="1">
      <c r="A15" s="88" t="s">
        <v>32</v>
      </c>
      <c r="B15" s="44" t="s">
        <v>57</v>
      </c>
      <c r="C15" s="109">
        <v>69208</v>
      </c>
      <c r="D15" s="63"/>
      <c r="E15" s="66">
        <v>50835</v>
      </c>
      <c r="F15" s="94">
        <v>18373</v>
      </c>
      <c r="G15" s="84"/>
    </row>
    <row r="16" spans="1:7" ht="18.75" customHeight="1">
      <c r="A16" s="93" t="s">
        <v>33</v>
      </c>
      <c r="B16" s="44" t="s">
        <v>163</v>
      </c>
      <c r="C16" s="109">
        <v>59834</v>
      </c>
      <c r="D16" s="63"/>
      <c r="E16" s="66">
        <v>28741</v>
      </c>
      <c r="F16" s="94">
        <v>31093</v>
      </c>
      <c r="G16" s="84"/>
    </row>
    <row r="17" spans="1:7" ht="18.75" customHeight="1">
      <c r="A17" s="95" t="s">
        <v>17</v>
      </c>
      <c r="B17" s="32" t="s">
        <v>59</v>
      </c>
      <c r="C17" s="111">
        <v>581589</v>
      </c>
      <c r="D17" s="21"/>
      <c r="E17" s="67">
        <v>348953</v>
      </c>
      <c r="F17" s="96">
        <v>232636</v>
      </c>
      <c r="G17" s="84"/>
    </row>
    <row r="18" spans="1:7" ht="18.75" customHeight="1">
      <c r="A18" s="95" t="s">
        <v>18</v>
      </c>
      <c r="B18" s="44" t="s">
        <v>60</v>
      </c>
      <c r="C18" s="108">
        <v>71000</v>
      </c>
      <c r="D18" s="94"/>
      <c r="E18" s="66">
        <v>26000</v>
      </c>
      <c r="F18" s="94">
        <v>45000</v>
      </c>
      <c r="G18" s="84"/>
    </row>
    <row r="19" spans="1:7" ht="18.75" customHeight="1">
      <c r="A19" s="88" t="s">
        <v>19</v>
      </c>
      <c r="B19" s="44" t="s">
        <v>61</v>
      </c>
      <c r="C19" s="109">
        <v>38000</v>
      </c>
      <c r="D19" s="63"/>
      <c r="E19" s="63">
        <v>18000</v>
      </c>
      <c r="F19" s="94">
        <v>20000</v>
      </c>
      <c r="G19" s="84"/>
    </row>
    <row r="20" spans="1:7" ht="18.75" customHeight="1">
      <c r="A20" s="88" t="s">
        <v>20</v>
      </c>
      <c r="B20" s="44" t="s">
        <v>164</v>
      </c>
      <c r="C20" s="117">
        <v>464775</v>
      </c>
      <c r="D20" s="63"/>
      <c r="E20" s="66">
        <v>176603</v>
      </c>
      <c r="F20" s="94">
        <v>288172</v>
      </c>
      <c r="G20" s="84"/>
    </row>
    <row r="21" spans="1:7" ht="18.75" customHeight="1">
      <c r="A21" s="93" t="s">
        <v>21</v>
      </c>
      <c r="B21" s="32" t="s">
        <v>63</v>
      </c>
      <c r="C21" s="111">
        <v>66307</v>
      </c>
      <c r="D21" s="21"/>
      <c r="E21" s="67">
        <v>37217</v>
      </c>
      <c r="F21" s="96">
        <v>29090</v>
      </c>
      <c r="G21" s="84"/>
    </row>
    <row r="22" spans="1:7" ht="18.75" customHeight="1">
      <c r="A22" s="88" t="s">
        <v>22</v>
      </c>
      <c r="B22" s="44" t="s">
        <v>87</v>
      </c>
      <c r="C22" s="109">
        <v>207105</v>
      </c>
      <c r="D22" s="63"/>
      <c r="E22" s="58" t="s">
        <v>85</v>
      </c>
      <c r="F22" s="73" t="s">
        <v>85</v>
      </c>
      <c r="G22" s="84"/>
    </row>
    <row r="23" spans="1:7" ht="18.75" customHeight="1">
      <c r="A23" s="88" t="s">
        <v>23</v>
      </c>
      <c r="B23" s="44" t="s">
        <v>64</v>
      </c>
      <c r="C23" s="109">
        <v>9779</v>
      </c>
      <c r="D23" s="94"/>
      <c r="E23" s="112">
        <v>5945</v>
      </c>
      <c r="F23" s="108">
        <v>3834</v>
      </c>
      <c r="G23" s="84"/>
    </row>
    <row r="24" spans="1:7" ht="18.75" customHeight="1">
      <c r="A24" s="93" t="s">
        <v>24</v>
      </c>
      <c r="B24" s="33" t="s">
        <v>65</v>
      </c>
      <c r="C24" s="113">
        <v>17881</v>
      </c>
      <c r="D24" s="98"/>
      <c r="E24" s="110">
        <v>13703</v>
      </c>
      <c r="F24" s="99">
        <v>4178</v>
      </c>
      <c r="G24" s="84"/>
    </row>
    <row r="25" spans="1:7" ht="18.75" customHeight="1">
      <c r="A25" s="95" t="s">
        <v>25</v>
      </c>
      <c r="B25" s="44" t="s">
        <v>66</v>
      </c>
      <c r="C25" s="109">
        <v>53084</v>
      </c>
      <c r="D25" s="21"/>
      <c r="E25" s="100">
        <v>35738</v>
      </c>
      <c r="F25" s="108">
        <v>17346</v>
      </c>
      <c r="G25" s="84"/>
    </row>
    <row r="26" spans="1:7" ht="8.25" customHeight="1">
      <c r="A26" s="95"/>
      <c r="B26" s="34"/>
      <c r="C26" s="21"/>
      <c r="D26" s="102"/>
      <c r="E26" s="103"/>
      <c r="F26" s="21"/>
      <c r="G26" s="84"/>
    </row>
    <row r="27" spans="1:7" ht="8.25" customHeight="1">
      <c r="A27" s="11"/>
      <c r="B27" s="104"/>
      <c r="C27" s="21"/>
      <c r="D27" s="21"/>
      <c r="E27" s="105"/>
      <c r="F27" s="98"/>
      <c r="G27" s="84"/>
    </row>
    <row r="28" spans="1:7" ht="18" customHeight="1">
      <c r="A28" s="189" t="s">
        <v>0</v>
      </c>
      <c r="B28" s="190"/>
      <c r="C28" s="96"/>
      <c r="D28" s="191" t="s">
        <v>84</v>
      </c>
      <c r="E28" s="2" t="s">
        <v>1</v>
      </c>
      <c r="F28" s="1" t="s">
        <v>9</v>
      </c>
      <c r="G28" s="84"/>
    </row>
    <row r="29" spans="1:7" ht="18" customHeight="1">
      <c r="A29" s="189" t="s">
        <v>6</v>
      </c>
      <c r="B29" s="190"/>
      <c r="C29" s="5" t="s">
        <v>12</v>
      </c>
      <c r="D29" s="192"/>
      <c r="E29" s="1" t="s">
        <v>7</v>
      </c>
      <c r="F29" s="82" t="s">
        <v>10</v>
      </c>
      <c r="G29" s="84"/>
    </row>
    <row r="30" spans="1:7" ht="30.75" customHeight="1">
      <c r="A30" s="188" t="s">
        <v>34</v>
      </c>
      <c r="B30" s="188"/>
      <c r="C30" s="188"/>
      <c r="D30" s="188"/>
      <c r="E30" s="188"/>
      <c r="F30" s="188"/>
      <c r="G30" s="84"/>
    </row>
    <row r="31" spans="1:7" ht="16.5">
      <c r="A31" s="187" t="s">
        <v>165</v>
      </c>
      <c r="B31" s="187"/>
      <c r="C31" s="187"/>
      <c r="D31" s="187"/>
      <c r="E31" s="187"/>
      <c r="F31" s="187"/>
      <c r="G31" s="84"/>
    </row>
    <row r="32" spans="1:7" ht="16.5">
      <c r="A32" s="11"/>
      <c r="B32" s="83"/>
      <c r="C32" s="83"/>
      <c r="D32" s="83"/>
      <c r="E32" s="83"/>
      <c r="F32" s="8" t="s">
        <v>11</v>
      </c>
      <c r="G32" s="84"/>
    </row>
    <row r="33" spans="1:6" s="84" customFormat="1" ht="35.25" customHeight="1">
      <c r="A33" s="181" t="s">
        <v>67</v>
      </c>
      <c r="B33" s="182"/>
      <c r="C33" s="3" t="s">
        <v>13</v>
      </c>
      <c r="D33" s="183" t="s">
        <v>43</v>
      </c>
      <c r="E33" s="194"/>
      <c r="F33" s="4" t="s">
        <v>44</v>
      </c>
    </row>
    <row r="34" spans="1:7" ht="18.75" customHeight="1">
      <c r="A34" s="88" t="s">
        <v>35</v>
      </c>
      <c r="B34" s="44" t="s">
        <v>45</v>
      </c>
      <c r="C34" s="109">
        <v>9365</v>
      </c>
      <c r="D34" s="63"/>
      <c r="E34" s="110">
        <v>4920</v>
      </c>
      <c r="F34" s="78">
        <v>4445</v>
      </c>
      <c r="G34" s="84"/>
    </row>
    <row r="35" spans="1:7" ht="18.75" customHeight="1">
      <c r="A35" s="93" t="s">
        <v>36</v>
      </c>
      <c r="B35" s="32" t="s">
        <v>46</v>
      </c>
      <c r="C35" s="111">
        <v>14860</v>
      </c>
      <c r="D35" s="21"/>
      <c r="E35" s="112">
        <v>4785</v>
      </c>
      <c r="F35" s="79">
        <v>10075</v>
      </c>
      <c r="G35" s="84"/>
    </row>
    <row r="36" spans="1:7" ht="18.75" customHeight="1">
      <c r="A36" s="88" t="s">
        <v>37</v>
      </c>
      <c r="B36" s="44" t="s">
        <v>47</v>
      </c>
      <c r="C36" s="109">
        <v>18543</v>
      </c>
      <c r="D36" s="63"/>
      <c r="E36" s="110">
        <v>8484</v>
      </c>
      <c r="F36" s="78">
        <v>10059</v>
      </c>
      <c r="G36" s="84"/>
    </row>
    <row r="37" spans="1:7" ht="18.75" customHeight="1">
      <c r="A37" s="93" t="s">
        <v>38</v>
      </c>
      <c r="B37" s="32" t="s">
        <v>42</v>
      </c>
      <c r="C37" s="111">
        <v>190095</v>
      </c>
      <c r="D37" s="21"/>
      <c r="E37" s="68" t="s">
        <v>85</v>
      </c>
      <c r="F37" s="40" t="s">
        <v>85</v>
      </c>
      <c r="G37" s="84"/>
    </row>
    <row r="38" spans="1:7" ht="18.75" customHeight="1">
      <c r="A38" s="88" t="s">
        <v>39</v>
      </c>
      <c r="B38" s="44" t="s">
        <v>48</v>
      </c>
      <c r="C38" s="109">
        <v>23947</v>
      </c>
      <c r="D38" s="70"/>
      <c r="E38" s="110">
        <v>12491</v>
      </c>
      <c r="F38" s="78">
        <v>11456</v>
      </c>
      <c r="G38" s="84"/>
    </row>
    <row r="39" spans="1:7" ht="18.75" customHeight="1">
      <c r="A39" s="107" t="s">
        <v>40</v>
      </c>
      <c r="B39" s="33" t="s">
        <v>49</v>
      </c>
      <c r="C39" s="113">
        <v>34725</v>
      </c>
      <c r="D39" s="27"/>
      <c r="E39" s="114">
        <v>14750</v>
      </c>
      <c r="F39" s="80">
        <v>19975</v>
      </c>
      <c r="G39" s="84"/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85" t="s">
        <v>41</v>
      </c>
      <c r="B41" s="185"/>
      <c r="C41" s="29" t="s">
        <v>2</v>
      </c>
      <c r="D41" s="30"/>
      <c r="E41" s="186" t="s">
        <v>3</v>
      </c>
      <c r="F41" s="9"/>
    </row>
    <row r="42" spans="1:6" ht="24" customHeight="1">
      <c r="A42" s="185"/>
      <c r="B42" s="185"/>
      <c r="C42" s="31" t="s">
        <v>4</v>
      </c>
      <c r="D42" s="10"/>
      <c r="E42" s="186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5</v>
      </c>
      <c r="B47" s="7"/>
      <c r="C47" s="20"/>
      <c r="D47" s="20"/>
      <c r="E47" s="20"/>
      <c r="F47" s="21"/>
    </row>
    <row r="48" spans="1:6" ht="16.5">
      <c r="A48" s="72" t="s">
        <v>83</v>
      </c>
      <c r="B48" s="7"/>
      <c r="C48" s="20"/>
      <c r="D48" s="20"/>
      <c r="E48" s="20"/>
      <c r="F48" s="21"/>
    </row>
    <row r="49" spans="1:6" ht="16.5">
      <c r="A49" s="180" t="s">
        <v>166</v>
      </c>
      <c r="B49" s="180"/>
      <c r="C49" s="180"/>
      <c r="D49" s="180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1:F31"/>
    <mergeCell ref="A1:B1"/>
    <mergeCell ref="D1:D2"/>
    <mergeCell ref="A2:B2"/>
    <mergeCell ref="A3:F3"/>
    <mergeCell ref="A4:F4"/>
    <mergeCell ref="A6:B6"/>
    <mergeCell ref="D6:E6"/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25">
      <selection activeCell="C37" sqref="C37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89" t="s">
        <v>0</v>
      </c>
      <c r="B1" s="190"/>
      <c r="C1" s="11"/>
      <c r="D1" s="191" t="s">
        <v>168</v>
      </c>
      <c r="E1" s="1" t="s">
        <v>1</v>
      </c>
      <c r="F1" s="1" t="s">
        <v>169</v>
      </c>
      <c r="G1" s="81"/>
    </row>
    <row r="2" spans="1:7" ht="18" customHeight="1">
      <c r="A2" s="189" t="s">
        <v>170</v>
      </c>
      <c r="B2" s="190"/>
      <c r="C2" s="5" t="s">
        <v>171</v>
      </c>
      <c r="D2" s="191"/>
      <c r="E2" s="1" t="s">
        <v>172</v>
      </c>
      <c r="F2" s="82" t="s">
        <v>173</v>
      </c>
      <c r="G2" s="81"/>
    </row>
    <row r="3" spans="1:7" ht="27.75" customHeight="1">
      <c r="A3" s="193" t="s">
        <v>174</v>
      </c>
      <c r="B3" s="193"/>
      <c r="C3" s="193"/>
      <c r="D3" s="193"/>
      <c r="E3" s="193"/>
      <c r="F3" s="193"/>
      <c r="G3" s="11"/>
    </row>
    <row r="4" spans="1:7" ht="16.5">
      <c r="A4" s="187" t="s">
        <v>175</v>
      </c>
      <c r="B4" s="187"/>
      <c r="C4" s="187"/>
      <c r="D4" s="187"/>
      <c r="E4" s="187"/>
      <c r="F4" s="187"/>
      <c r="G4" s="11"/>
    </row>
    <row r="5" spans="1:7" ht="16.5">
      <c r="A5" s="11"/>
      <c r="B5" s="83"/>
      <c r="C5" s="83"/>
      <c r="D5" s="83"/>
      <c r="E5" s="83"/>
      <c r="F5" s="8" t="s">
        <v>176</v>
      </c>
      <c r="G5" s="11"/>
    </row>
    <row r="6" spans="1:6" s="84" customFormat="1" ht="35.25" customHeight="1">
      <c r="A6" s="181" t="s">
        <v>177</v>
      </c>
      <c r="B6" s="182"/>
      <c r="C6" s="1" t="s">
        <v>178</v>
      </c>
      <c r="D6" s="183" t="s">
        <v>179</v>
      </c>
      <c r="E6" s="194"/>
      <c r="F6" s="4" t="s">
        <v>180</v>
      </c>
    </row>
    <row r="7" spans="1:6" s="84" customFormat="1" ht="18.75" customHeight="1">
      <c r="A7" s="181" t="s">
        <v>181</v>
      </c>
      <c r="B7" s="182"/>
      <c r="C7" s="85">
        <f>SUM(C8:C39)</f>
        <v>3104839</v>
      </c>
      <c r="D7" s="86"/>
      <c r="E7" s="87">
        <f>SUM(E8:E39)</f>
        <v>1274657.5899999999</v>
      </c>
      <c r="F7" s="86">
        <f>SUM(F8:F39)</f>
        <v>1425009.41</v>
      </c>
    </row>
    <row r="8" spans="1:6" s="84" customFormat="1" ht="18.75" customHeight="1">
      <c r="A8" s="88" t="s">
        <v>182</v>
      </c>
      <c r="B8" s="44" t="s">
        <v>183</v>
      </c>
      <c r="C8" s="89">
        <v>359249</v>
      </c>
      <c r="D8" s="90"/>
      <c r="E8" s="118">
        <v>122233</v>
      </c>
      <c r="F8" s="92">
        <v>237016</v>
      </c>
    </row>
    <row r="9" spans="1:6" ht="18.75" customHeight="1">
      <c r="A9" s="93" t="s">
        <v>184</v>
      </c>
      <c r="B9" s="44" t="s">
        <v>185</v>
      </c>
      <c r="C9" s="51">
        <v>37955</v>
      </c>
      <c r="D9" s="63"/>
      <c r="E9" s="119">
        <v>16936</v>
      </c>
      <c r="F9" s="94">
        <v>21019</v>
      </c>
    </row>
    <row r="10" spans="1:6" ht="18.75" customHeight="1">
      <c r="A10" s="88" t="s">
        <v>186</v>
      </c>
      <c r="B10" s="44" t="s">
        <v>187</v>
      </c>
      <c r="C10" s="51">
        <v>176697</v>
      </c>
      <c r="D10" s="63"/>
      <c r="E10" s="119">
        <v>55003</v>
      </c>
      <c r="F10" s="94">
        <v>121694</v>
      </c>
    </row>
    <row r="11" spans="1:6" ht="18.75" customHeight="1">
      <c r="A11" s="88" t="s">
        <v>188</v>
      </c>
      <c r="B11" s="44" t="s">
        <v>189</v>
      </c>
      <c r="C11" s="51">
        <v>24644</v>
      </c>
      <c r="D11" s="63"/>
      <c r="E11" s="119">
        <v>15124</v>
      </c>
      <c r="F11" s="94">
        <v>9520</v>
      </c>
    </row>
    <row r="12" spans="1:6" ht="18.75" customHeight="1">
      <c r="A12" s="88" t="s">
        <v>190</v>
      </c>
      <c r="B12" s="44" t="s">
        <v>191</v>
      </c>
      <c r="C12" s="51">
        <v>112393</v>
      </c>
      <c r="D12" s="63"/>
      <c r="E12" s="119">
        <v>70807.59</v>
      </c>
      <c r="F12" s="94">
        <v>41585.409999999996</v>
      </c>
    </row>
    <row r="13" spans="1:6" ht="18.75" customHeight="1">
      <c r="A13" s="88" t="s">
        <v>192</v>
      </c>
      <c r="B13" s="44" t="s">
        <v>193</v>
      </c>
      <c r="C13" s="51">
        <v>35695</v>
      </c>
      <c r="D13" s="63"/>
      <c r="E13" s="110">
        <v>15173</v>
      </c>
      <c r="F13" s="94">
        <v>20522</v>
      </c>
    </row>
    <row r="14" spans="1:6" ht="18.75" customHeight="1">
      <c r="A14" s="88" t="s">
        <v>194</v>
      </c>
      <c r="B14" s="44" t="s">
        <v>195</v>
      </c>
      <c r="C14" s="51">
        <v>341164</v>
      </c>
      <c r="D14" s="63"/>
      <c r="E14" s="110">
        <v>196524</v>
      </c>
      <c r="F14" s="94">
        <v>144640</v>
      </c>
    </row>
    <row r="15" spans="1:6" ht="18.75" customHeight="1">
      <c r="A15" s="88" t="s">
        <v>196</v>
      </c>
      <c r="B15" s="44" t="s">
        <v>197</v>
      </c>
      <c r="C15" s="51">
        <v>72532</v>
      </c>
      <c r="D15" s="63"/>
      <c r="E15" s="110">
        <v>41533</v>
      </c>
      <c r="F15" s="94">
        <v>30999</v>
      </c>
    </row>
    <row r="16" spans="1:6" ht="18.75" customHeight="1">
      <c r="A16" s="93" t="s">
        <v>198</v>
      </c>
      <c r="B16" s="44" t="s">
        <v>199</v>
      </c>
      <c r="C16" s="51">
        <v>48239</v>
      </c>
      <c r="D16" s="63"/>
      <c r="E16" s="119">
        <v>19180</v>
      </c>
      <c r="F16" s="94">
        <v>29059</v>
      </c>
    </row>
    <row r="17" spans="1:6" ht="18.75" customHeight="1">
      <c r="A17" s="95" t="s">
        <v>17</v>
      </c>
      <c r="B17" s="32" t="s">
        <v>200</v>
      </c>
      <c r="C17" s="64">
        <v>540200</v>
      </c>
      <c r="D17" s="21"/>
      <c r="E17" s="112">
        <v>324120</v>
      </c>
      <c r="F17" s="96">
        <v>216080</v>
      </c>
    </row>
    <row r="18" spans="1:6" ht="18.75" customHeight="1">
      <c r="A18" s="95" t="s">
        <v>18</v>
      </c>
      <c r="B18" s="44" t="s">
        <v>201</v>
      </c>
      <c r="C18" s="94">
        <v>75000</v>
      </c>
      <c r="D18" s="94"/>
      <c r="E18" s="110">
        <v>27000</v>
      </c>
      <c r="F18" s="94">
        <v>48000</v>
      </c>
    </row>
    <row r="19" spans="1:6" ht="18.75" customHeight="1">
      <c r="A19" s="88" t="s">
        <v>19</v>
      </c>
      <c r="B19" s="44" t="s">
        <v>202</v>
      </c>
      <c r="C19" s="109">
        <v>35000</v>
      </c>
      <c r="D19" s="63"/>
      <c r="E19" s="78">
        <v>16500</v>
      </c>
      <c r="F19" s="94">
        <v>18500</v>
      </c>
    </row>
    <row r="20" spans="1:6" ht="18.75" customHeight="1">
      <c r="A20" s="88" t="s">
        <v>20</v>
      </c>
      <c r="B20" s="44" t="s">
        <v>203</v>
      </c>
      <c r="C20" s="117">
        <v>559038</v>
      </c>
      <c r="D20" s="63"/>
      <c r="E20" s="110">
        <v>206068</v>
      </c>
      <c r="F20" s="94">
        <v>352970</v>
      </c>
    </row>
    <row r="21" spans="1:6" ht="18.75" customHeight="1">
      <c r="A21" s="93" t="s">
        <v>21</v>
      </c>
      <c r="B21" s="32" t="s">
        <v>204</v>
      </c>
      <c r="C21" s="111">
        <v>86149</v>
      </c>
      <c r="D21" s="21"/>
      <c r="E21" s="120">
        <v>48701</v>
      </c>
      <c r="F21" s="96">
        <v>37448</v>
      </c>
    </row>
    <row r="22" spans="1:6" ht="18.75" customHeight="1">
      <c r="A22" s="88" t="s">
        <v>22</v>
      </c>
      <c r="B22" s="44" t="s">
        <v>205</v>
      </c>
      <c r="C22" s="109">
        <v>212081</v>
      </c>
      <c r="D22" s="63"/>
      <c r="E22" s="58" t="s">
        <v>206</v>
      </c>
      <c r="F22" s="73" t="s">
        <v>206</v>
      </c>
    </row>
    <row r="23" spans="1:6" ht="18.75" customHeight="1">
      <c r="A23" s="88" t="s">
        <v>23</v>
      </c>
      <c r="B23" s="44" t="s">
        <v>207</v>
      </c>
      <c r="C23" s="109">
        <v>18363</v>
      </c>
      <c r="D23" s="94"/>
      <c r="E23" s="112">
        <v>12272</v>
      </c>
      <c r="F23" s="108">
        <v>6091</v>
      </c>
    </row>
    <row r="24" spans="1:6" ht="18.75" customHeight="1">
      <c r="A24" s="93" t="s">
        <v>24</v>
      </c>
      <c r="B24" s="33" t="s">
        <v>208</v>
      </c>
      <c r="C24" s="113">
        <v>20392</v>
      </c>
      <c r="D24" s="98"/>
      <c r="E24" s="119">
        <v>13750</v>
      </c>
      <c r="F24" s="121">
        <v>6642</v>
      </c>
    </row>
    <row r="25" spans="1:7" ht="18.75" customHeight="1">
      <c r="A25" s="95" t="s">
        <v>25</v>
      </c>
      <c r="B25" s="44" t="s">
        <v>209</v>
      </c>
      <c r="C25" s="109">
        <v>47226</v>
      </c>
      <c r="D25" s="21"/>
      <c r="E25" s="122">
        <v>21693</v>
      </c>
      <c r="F25" s="97">
        <v>25533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89" t="s">
        <v>0</v>
      </c>
      <c r="B28" s="190"/>
      <c r="C28" s="96"/>
      <c r="D28" s="191" t="s">
        <v>168</v>
      </c>
      <c r="E28" s="2" t="s">
        <v>1</v>
      </c>
      <c r="F28" s="1" t="s">
        <v>169</v>
      </c>
      <c r="G28" s="11"/>
    </row>
    <row r="29" spans="1:6" ht="18" customHeight="1">
      <c r="A29" s="189" t="s">
        <v>170</v>
      </c>
      <c r="B29" s="190"/>
      <c r="C29" s="5" t="s">
        <v>171</v>
      </c>
      <c r="D29" s="192"/>
      <c r="E29" s="1" t="s">
        <v>172</v>
      </c>
      <c r="F29" s="82" t="s">
        <v>173</v>
      </c>
    </row>
    <row r="30" spans="1:6" ht="30.75" customHeight="1">
      <c r="A30" s="188" t="s">
        <v>210</v>
      </c>
      <c r="B30" s="188"/>
      <c r="C30" s="188"/>
      <c r="D30" s="188"/>
      <c r="E30" s="188"/>
      <c r="F30" s="188"/>
    </row>
    <row r="31" spans="1:6" ht="16.5">
      <c r="A31" s="187" t="s">
        <v>211</v>
      </c>
      <c r="B31" s="187"/>
      <c r="C31" s="187"/>
      <c r="D31" s="187"/>
      <c r="E31" s="187"/>
      <c r="F31" s="187"/>
    </row>
    <row r="32" spans="1:6" ht="16.5">
      <c r="A32" s="11"/>
      <c r="B32" s="83"/>
      <c r="C32" s="83"/>
      <c r="D32" s="83"/>
      <c r="E32" s="83"/>
      <c r="F32" s="8" t="s">
        <v>176</v>
      </c>
    </row>
    <row r="33" spans="1:6" s="84" customFormat="1" ht="35.25" customHeight="1">
      <c r="A33" s="181" t="s">
        <v>177</v>
      </c>
      <c r="B33" s="182"/>
      <c r="C33" s="3" t="s">
        <v>178</v>
      </c>
      <c r="D33" s="183" t="s">
        <v>179</v>
      </c>
      <c r="E33" s="194"/>
      <c r="F33" s="4" t="s">
        <v>180</v>
      </c>
    </row>
    <row r="34" spans="1:6" ht="18.75" customHeight="1">
      <c r="A34" s="88" t="s">
        <v>212</v>
      </c>
      <c r="B34" s="44" t="s">
        <v>213</v>
      </c>
      <c r="C34" s="109">
        <v>11098</v>
      </c>
      <c r="D34" s="63"/>
      <c r="E34" s="110">
        <v>6581</v>
      </c>
      <c r="F34" s="78">
        <v>4517</v>
      </c>
    </row>
    <row r="35" spans="1:6" ht="18.75" customHeight="1">
      <c r="A35" s="93" t="s">
        <v>36</v>
      </c>
      <c r="B35" s="32" t="s">
        <v>214</v>
      </c>
      <c r="C35" s="123">
        <v>16595</v>
      </c>
      <c r="D35" s="21"/>
      <c r="E35" s="120">
        <v>11012</v>
      </c>
      <c r="F35" s="124">
        <v>5583</v>
      </c>
    </row>
    <row r="36" spans="1:6" ht="18.75" customHeight="1">
      <c r="A36" s="88" t="s">
        <v>37</v>
      </c>
      <c r="B36" s="44" t="s">
        <v>215</v>
      </c>
      <c r="C36" s="109">
        <v>23572</v>
      </c>
      <c r="D36" s="63"/>
      <c r="E36" s="110">
        <v>7781</v>
      </c>
      <c r="F36" s="78">
        <v>15791</v>
      </c>
    </row>
    <row r="37" spans="1:6" ht="18.75" customHeight="1">
      <c r="A37" s="93" t="s">
        <v>38</v>
      </c>
      <c r="B37" s="32" t="s">
        <v>216</v>
      </c>
      <c r="C37" s="111">
        <v>193091</v>
      </c>
      <c r="D37" s="21"/>
      <c r="E37" s="68" t="s">
        <v>206</v>
      </c>
      <c r="F37" s="40" t="s">
        <v>206</v>
      </c>
    </row>
    <row r="38" spans="1:6" ht="18.75" customHeight="1">
      <c r="A38" s="88" t="s">
        <v>39</v>
      </c>
      <c r="B38" s="44" t="s">
        <v>217</v>
      </c>
      <c r="C38" s="109">
        <v>25898</v>
      </c>
      <c r="D38" s="70"/>
      <c r="E38" s="110">
        <v>11324</v>
      </c>
      <c r="F38" s="78">
        <v>14574</v>
      </c>
    </row>
    <row r="39" spans="1:6" ht="18.75" customHeight="1">
      <c r="A39" s="107" t="s">
        <v>40</v>
      </c>
      <c r="B39" s="33" t="s">
        <v>218</v>
      </c>
      <c r="C39" s="113">
        <v>32568</v>
      </c>
      <c r="D39" s="27"/>
      <c r="E39" s="114">
        <v>15342</v>
      </c>
      <c r="F39" s="80">
        <v>17226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85" t="s">
        <v>219</v>
      </c>
      <c r="B41" s="185"/>
      <c r="C41" s="29" t="s">
        <v>220</v>
      </c>
      <c r="D41" s="30"/>
      <c r="E41" s="186" t="s">
        <v>221</v>
      </c>
      <c r="F41" s="9"/>
    </row>
    <row r="42" spans="1:6" ht="24" customHeight="1">
      <c r="A42" s="185"/>
      <c r="B42" s="185"/>
      <c r="C42" s="31" t="s">
        <v>222</v>
      </c>
      <c r="D42" s="10"/>
      <c r="E42" s="186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223</v>
      </c>
      <c r="B47" s="7"/>
      <c r="C47" s="20"/>
      <c r="D47" s="20"/>
      <c r="E47" s="20"/>
      <c r="F47" s="21"/>
    </row>
    <row r="48" spans="1:6" ht="16.5">
      <c r="A48" s="72" t="s">
        <v>224</v>
      </c>
      <c r="B48" s="7"/>
      <c r="C48" s="20"/>
      <c r="D48" s="20"/>
      <c r="E48" s="20"/>
      <c r="F48" s="21"/>
    </row>
    <row r="49" spans="1:6" ht="16.5">
      <c r="A49" s="180" t="s">
        <v>225</v>
      </c>
      <c r="B49" s="180"/>
      <c r="C49" s="180"/>
      <c r="D49" s="180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1:F31"/>
    <mergeCell ref="A1:B1"/>
    <mergeCell ref="D1:D2"/>
    <mergeCell ref="A2:B2"/>
    <mergeCell ref="A3:F3"/>
    <mergeCell ref="A4:F4"/>
    <mergeCell ref="A6:B6"/>
    <mergeCell ref="D6:E6"/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A49" sqref="A49:D49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89" t="s">
        <v>0</v>
      </c>
      <c r="B1" s="190"/>
      <c r="C1" s="11"/>
      <c r="D1" s="191" t="s">
        <v>226</v>
      </c>
      <c r="E1" s="1" t="s">
        <v>1</v>
      </c>
      <c r="F1" s="1" t="s">
        <v>227</v>
      </c>
      <c r="G1" s="81"/>
    </row>
    <row r="2" spans="1:7" ht="18" customHeight="1">
      <c r="A2" s="189" t="s">
        <v>228</v>
      </c>
      <c r="B2" s="190"/>
      <c r="C2" s="5" t="s">
        <v>229</v>
      </c>
      <c r="D2" s="191"/>
      <c r="E2" s="1" t="s">
        <v>7</v>
      </c>
      <c r="F2" s="82" t="s">
        <v>10</v>
      </c>
      <c r="G2" s="81"/>
    </row>
    <row r="3" spans="1:7" ht="27.75" customHeight="1">
      <c r="A3" s="193" t="s">
        <v>8</v>
      </c>
      <c r="B3" s="193"/>
      <c r="C3" s="193"/>
      <c r="D3" s="193"/>
      <c r="E3" s="193"/>
      <c r="F3" s="193"/>
      <c r="G3" s="11"/>
    </row>
    <row r="4" spans="1:7" ht="16.5">
      <c r="A4" s="187" t="s">
        <v>230</v>
      </c>
      <c r="B4" s="187"/>
      <c r="C4" s="187"/>
      <c r="D4" s="187"/>
      <c r="E4" s="187"/>
      <c r="F4" s="187"/>
      <c r="G4" s="11"/>
    </row>
    <row r="5" spans="1:7" ht="16.5">
      <c r="A5" s="11"/>
      <c r="B5" s="83"/>
      <c r="C5" s="83"/>
      <c r="D5" s="83"/>
      <c r="E5" s="83"/>
      <c r="F5" s="8" t="s">
        <v>11</v>
      </c>
      <c r="G5" s="11"/>
    </row>
    <row r="6" spans="1:6" s="84" customFormat="1" ht="35.25" customHeight="1">
      <c r="A6" s="181" t="s">
        <v>67</v>
      </c>
      <c r="B6" s="182"/>
      <c r="C6" s="1" t="s">
        <v>13</v>
      </c>
      <c r="D6" s="183" t="s">
        <v>43</v>
      </c>
      <c r="E6" s="194"/>
      <c r="F6" s="4" t="s">
        <v>44</v>
      </c>
    </row>
    <row r="7" spans="1:6" s="84" customFormat="1" ht="18.75" customHeight="1">
      <c r="A7" s="181" t="s">
        <v>14</v>
      </c>
      <c r="B7" s="182"/>
      <c r="C7" s="85">
        <f>SUM(C8:C39)</f>
        <v>3729924</v>
      </c>
      <c r="D7" s="86"/>
      <c r="E7" s="87">
        <f>SUM(E8:E39)</f>
        <v>1520561</v>
      </c>
      <c r="F7" s="86">
        <f>SUM(F8:F39)</f>
        <v>1797564</v>
      </c>
    </row>
    <row r="8" spans="1:6" s="84" customFormat="1" ht="18.75" customHeight="1">
      <c r="A8" s="88" t="s">
        <v>16</v>
      </c>
      <c r="B8" s="44" t="s">
        <v>50</v>
      </c>
      <c r="C8" s="89">
        <v>410667</v>
      </c>
      <c r="D8" s="90"/>
      <c r="E8" s="91">
        <v>149632</v>
      </c>
      <c r="F8" s="92">
        <v>261035</v>
      </c>
    </row>
    <row r="9" spans="1:6" ht="18.75" customHeight="1">
      <c r="A9" s="93" t="s">
        <v>26</v>
      </c>
      <c r="B9" s="44" t="s">
        <v>51</v>
      </c>
      <c r="C9" s="51">
        <v>38532</v>
      </c>
      <c r="D9" s="63"/>
      <c r="E9" s="66">
        <v>22147</v>
      </c>
      <c r="F9" s="94">
        <v>16385</v>
      </c>
    </row>
    <row r="10" spans="1:6" ht="18.75" customHeight="1">
      <c r="A10" s="88" t="s">
        <v>27</v>
      </c>
      <c r="B10" s="44" t="s">
        <v>52</v>
      </c>
      <c r="C10" s="51">
        <v>187125</v>
      </c>
      <c r="D10" s="63"/>
      <c r="E10" s="66">
        <v>54069</v>
      </c>
      <c r="F10" s="94">
        <v>133056</v>
      </c>
    </row>
    <row r="11" spans="1:6" ht="18.75" customHeight="1">
      <c r="A11" s="88" t="s">
        <v>28</v>
      </c>
      <c r="B11" s="44" t="s">
        <v>53</v>
      </c>
      <c r="C11" s="51">
        <v>36753</v>
      </c>
      <c r="D11" s="63"/>
      <c r="E11" s="66">
        <v>16686</v>
      </c>
      <c r="F11" s="94">
        <v>20067</v>
      </c>
    </row>
    <row r="12" spans="1:6" ht="18.75" customHeight="1">
      <c r="A12" s="88" t="s">
        <v>29</v>
      </c>
      <c r="B12" s="44" t="s">
        <v>54</v>
      </c>
      <c r="C12" s="51">
        <v>182259</v>
      </c>
      <c r="D12" s="63"/>
      <c r="E12" s="66">
        <v>72904</v>
      </c>
      <c r="F12" s="94">
        <v>109355</v>
      </c>
    </row>
    <row r="13" spans="1:6" ht="18.75" customHeight="1">
      <c r="A13" s="88" t="s">
        <v>30</v>
      </c>
      <c r="B13" s="44" t="s">
        <v>55</v>
      </c>
      <c r="C13" s="51">
        <v>19518</v>
      </c>
      <c r="D13" s="63"/>
      <c r="E13" s="66">
        <v>6275</v>
      </c>
      <c r="F13" s="94">
        <v>13243</v>
      </c>
    </row>
    <row r="14" spans="1:6" ht="18.75" customHeight="1">
      <c r="A14" s="88" t="s">
        <v>31</v>
      </c>
      <c r="B14" s="44" t="s">
        <v>56</v>
      </c>
      <c r="C14" s="51">
        <v>343537</v>
      </c>
      <c r="D14" s="63"/>
      <c r="E14" s="66">
        <v>171205</v>
      </c>
      <c r="F14" s="94">
        <v>172332</v>
      </c>
    </row>
    <row r="15" spans="1:6" ht="18.75" customHeight="1">
      <c r="A15" s="88" t="s">
        <v>32</v>
      </c>
      <c r="B15" s="44" t="s">
        <v>57</v>
      </c>
      <c r="C15" s="51">
        <v>81804</v>
      </c>
      <c r="D15" s="63"/>
      <c r="E15" s="66">
        <v>59036</v>
      </c>
      <c r="F15" s="94">
        <v>22768</v>
      </c>
    </row>
    <row r="16" spans="1:6" ht="18.75" customHeight="1">
      <c r="A16" s="93" t="s">
        <v>33</v>
      </c>
      <c r="B16" s="44" t="s">
        <v>58</v>
      </c>
      <c r="C16" s="51">
        <v>54538</v>
      </c>
      <c r="D16" s="63"/>
      <c r="E16" s="66">
        <v>19184</v>
      </c>
      <c r="F16" s="94">
        <v>35354</v>
      </c>
    </row>
    <row r="17" spans="1:6" ht="18.75" customHeight="1">
      <c r="A17" s="95" t="s">
        <v>17</v>
      </c>
      <c r="B17" s="32" t="s">
        <v>59</v>
      </c>
      <c r="C17" s="64">
        <v>635299</v>
      </c>
      <c r="D17" s="21"/>
      <c r="E17" s="67">
        <v>381179</v>
      </c>
      <c r="F17" s="96">
        <v>254120</v>
      </c>
    </row>
    <row r="18" spans="1:6" ht="18.75" customHeight="1">
      <c r="A18" s="95" t="s">
        <v>18</v>
      </c>
      <c r="B18" s="44" t="s">
        <v>60</v>
      </c>
      <c r="C18" s="94">
        <v>431720</v>
      </c>
      <c r="D18" s="94"/>
      <c r="E18" s="66">
        <v>210520</v>
      </c>
      <c r="F18" s="94">
        <v>221200</v>
      </c>
    </row>
    <row r="19" spans="1:6" ht="18.75" customHeight="1">
      <c r="A19" s="88" t="s">
        <v>19</v>
      </c>
      <c r="B19" s="44" t="s">
        <v>61</v>
      </c>
      <c r="C19" s="109">
        <v>32500</v>
      </c>
      <c r="D19" s="63"/>
      <c r="E19" s="63">
        <v>15000</v>
      </c>
      <c r="F19" s="94">
        <v>17500</v>
      </c>
    </row>
    <row r="20" spans="1:6" ht="18.75" customHeight="1">
      <c r="A20" s="88" t="s">
        <v>20</v>
      </c>
      <c r="B20" s="44" t="s">
        <v>62</v>
      </c>
      <c r="C20" s="117">
        <v>532798</v>
      </c>
      <c r="D20" s="63"/>
      <c r="E20" s="66">
        <v>168952</v>
      </c>
      <c r="F20" s="94">
        <v>363846</v>
      </c>
    </row>
    <row r="21" spans="1:6" ht="18.75" customHeight="1">
      <c r="A21" s="93" t="s">
        <v>21</v>
      </c>
      <c r="B21" s="32" t="s">
        <v>63</v>
      </c>
      <c r="C21" s="111">
        <v>108169</v>
      </c>
      <c r="D21" s="21"/>
      <c r="E21" s="67">
        <v>68589</v>
      </c>
      <c r="F21" s="96">
        <v>39580</v>
      </c>
    </row>
    <row r="22" spans="1:6" ht="18.75" customHeight="1">
      <c r="A22" s="88" t="s">
        <v>22</v>
      </c>
      <c r="B22" s="44" t="s">
        <v>87</v>
      </c>
      <c r="C22" s="109">
        <v>204497</v>
      </c>
      <c r="D22" s="63"/>
      <c r="E22" s="58" t="s">
        <v>85</v>
      </c>
      <c r="F22" s="73" t="s">
        <v>85</v>
      </c>
    </row>
    <row r="23" spans="1:6" ht="18.75" customHeight="1">
      <c r="A23" s="88" t="s">
        <v>23</v>
      </c>
      <c r="B23" s="44" t="s">
        <v>64</v>
      </c>
      <c r="C23" s="109">
        <v>15713</v>
      </c>
      <c r="D23" s="94"/>
      <c r="E23" s="112">
        <v>8410</v>
      </c>
      <c r="F23" s="108">
        <v>7303</v>
      </c>
    </row>
    <row r="24" spans="1:6" ht="18.75" customHeight="1">
      <c r="A24" s="93" t="s">
        <v>24</v>
      </c>
      <c r="B24" s="33" t="s">
        <v>65</v>
      </c>
      <c r="C24" s="113">
        <v>17018</v>
      </c>
      <c r="D24" s="98"/>
      <c r="E24" s="110">
        <v>10076</v>
      </c>
      <c r="F24" s="99">
        <v>6942</v>
      </c>
    </row>
    <row r="25" spans="1:7" ht="18.75" customHeight="1">
      <c r="A25" s="95" t="s">
        <v>25</v>
      </c>
      <c r="B25" s="44" t="s">
        <v>66</v>
      </c>
      <c r="C25" s="109">
        <v>55241</v>
      </c>
      <c r="D25" s="21"/>
      <c r="E25" s="100">
        <v>28612</v>
      </c>
      <c r="F25" s="108">
        <v>26629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89" t="s">
        <v>0</v>
      </c>
      <c r="B28" s="190"/>
      <c r="C28" s="96"/>
      <c r="D28" s="191" t="s">
        <v>84</v>
      </c>
      <c r="E28" s="2" t="s">
        <v>1</v>
      </c>
      <c r="F28" s="1" t="s">
        <v>9</v>
      </c>
      <c r="G28" s="11"/>
    </row>
    <row r="29" spans="1:6" ht="18" customHeight="1">
      <c r="A29" s="189" t="s">
        <v>6</v>
      </c>
      <c r="B29" s="190"/>
      <c r="C29" s="5" t="s">
        <v>12</v>
      </c>
      <c r="D29" s="192"/>
      <c r="E29" s="1" t="s">
        <v>7</v>
      </c>
      <c r="F29" s="82" t="s">
        <v>10</v>
      </c>
    </row>
    <row r="30" spans="1:6" ht="30.75" customHeight="1">
      <c r="A30" s="188" t="s">
        <v>34</v>
      </c>
      <c r="B30" s="188"/>
      <c r="C30" s="188"/>
      <c r="D30" s="188"/>
      <c r="E30" s="188"/>
      <c r="F30" s="188"/>
    </row>
    <row r="31" spans="1:6" ht="16.5">
      <c r="A31" s="187" t="s">
        <v>231</v>
      </c>
      <c r="B31" s="187"/>
      <c r="C31" s="187"/>
      <c r="D31" s="187"/>
      <c r="E31" s="187"/>
      <c r="F31" s="187"/>
    </row>
    <row r="32" spans="1:6" ht="16.5">
      <c r="A32" s="11"/>
      <c r="B32" s="83"/>
      <c r="C32" s="83"/>
      <c r="D32" s="83"/>
      <c r="E32" s="83"/>
      <c r="F32" s="8" t="s">
        <v>11</v>
      </c>
    </row>
    <row r="33" spans="1:6" s="84" customFormat="1" ht="35.25" customHeight="1">
      <c r="A33" s="181" t="s">
        <v>67</v>
      </c>
      <c r="B33" s="182"/>
      <c r="C33" s="3" t="s">
        <v>13</v>
      </c>
      <c r="D33" s="183" t="s">
        <v>43</v>
      </c>
      <c r="E33" s="194"/>
      <c r="F33" s="4" t="s">
        <v>44</v>
      </c>
    </row>
    <row r="34" spans="1:6" ht="18.75" customHeight="1">
      <c r="A34" s="88" t="s">
        <v>35</v>
      </c>
      <c r="B34" s="44" t="s">
        <v>45</v>
      </c>
      <c r="C34" s="109">
        <v>11262</v>
      </c>
      <c r="D34" s="63"/>
      <c r="E34" s="110">
        <v>6698</v>
      </c>
      <c r="F34" s="78">
        <v>4564</v>
      </c>
    </row>
    <row r="35" spans="1:6" ht="18.75" customHeight="1">
      <c r="A35" s="93" t="s">
        <v>36</v>
      </c>
      <c r="B35" s="32" t="s">
        <v>46</v>
      </c>
      <c r="C35" s="111">
        <v>40107</v>
      </c>
      <c r="D35" s="21"/>
      <c r="E35" s="112">
        <v>12138</v>
      </c>
      <c r="F35" s="79">
        <v>27969</v>
      </c>
    </row>
    <row r="36" spans="1:6" ht="18.75" customHeight="1">
      <c r="A36" s="88" t="s">
        <v>37</v>
      </c>
      <c r="B36" s="44" t="s">
        <v>47</v>
      </c>
      <c r="C36" s="109">
        <v>23459</v>
      </c>
      <c r="D36" s="63"/>
      <c r="E36" s="110">
        <v>11130</v>
      </c>
      <c r="F36" s="78">
        <v>12329</v>
      </c>
    </row>
    <row r="37" spans="1:6" ht="18.75" customHeight="1">
      <c r="A37" s="93" t="s">
        <v>38</v>
      </c>
      <c r="B37" s="32" t="s">
        <v>42</v>
      </c>
      <c r="C37" s="111">
        <v>207302</v>
      </c>
      <c r="D37" s="21"/>
      <c r="E37" s="68" t="s">
        <v>85</v>
      </c>
      <c r="F37" s="40" t="s">
        <v>85</v>
      </c>
    </row>
    <row r="38" spans="1:6" ht="18.75" customHeight="1">
      <c r="A38" s="88" t="s">
        <v>39</v>
      </c>
      <c r="B38" s="44" t="s">
        <v>48</v>
      </c>
      <c r="C38" s="109">
        <v>26647</v>
      </c>
      <c r="D38" s="70"/>
      <c r="E38" s="110">
        <v>12906</v>
      </c>
      <c r="F38" s="78">
        <v>13741</v>
      </c>
    </row>
    <row r="39" spans="1:6" ht="18.75" customHeight="1">
      <c r="A39" s="107" t="s">
        <v>40</v>
      </c>
      <c r="B39" s="33" t="s">
        <v>49</v>
      </c>
      <c r="C39" s="113">
        <v>33459</v>
      </c>
      <c r="D39" s="27"/>
      <c r="E39" s="114">
        <v>15213</v>
      </c>
      <c r="F39" s="80">
        <v>18246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85" t="s">
        <v>41</v>
      </c>
      <c r="B41" s="185"/>
      <c r="C41" s="29" t="s">
        <v>2</v>
      </c>
      <c r="D41" s="30"/>
      <c r="E41" s="186" t="s">
        <v>3</v>
      </c>
      <c r="F41" s="9"/>
    </row>
    <row r="42" spans="1:6" ht="24" customHeight="1">
      <c r="A42" s="185"/>
      <c r="B42" s="185"/>
      <c r="C42" s="31" t="s">
        <v>4</v>
      </c>
      <c r="D42" s="10"/>
      <c r="E42" s="186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5</v>
      </c>
      <c r="B47" s="7"/>
      <c r="C47" s="20"/>
      <c r="D47" s="20"/>
      <c r="E47" s="20"/>
      <c r="F47" s="21"/>
    </row>
    <row r="48" spans="1:6" ht="16.5">
      <c r="A48" s="72" t="s">
        <v>83</v>
      </c>
      <c r="B48" s="7"/>
      <c r="C48" s="20"/>
      <c r="D48" s="20"/>
      <c r="E48" s="20"/>
      <c r="F48" s="21"/>
    </row>
    <row r="49" spans="1:6" ht="16.5">
      <c r="A49" s="180" t="s">
        <v>232</v>
      </c>
      <c r="B49" s="180"/>
      <c r="C49" s="180"/>
      <c r="D49" s="180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  <mergeCell ref="A31:F31"/>
    <mergeCell ref="A1:B1"/>
    <mergeCell ref="D1:D2"/>
    <mergeCell ref="A2:B2"/>
    <mergeCell ref="A3:F3"/>
    <mergeCell ref="A4:F4"/>
    <mergeCell ref="A6:B6"/>
    <mergeCell ref="D6:E6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E20" sqref="E20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89" t="s">
        <v>0</v>
      </c>
      <c r="B1" s="190"/>
      <c r="C1" s="11"/>
      <c r="D1" s="191" t="s">
        <v>84</v>
      </c>
      <c r="E1" s="1" t="s">
        <v>1</v>
      </c>
      <c r="F1" s="1" t="s">
        <v>9</v>
      </c>
      <c r="G1" s="81"/>
    </row>
    <row r="2" spans="1:7" ht="18" customHeight="1">
      <c r="A2" s="189" t="s">
        <v>6</v>
      </c>
      <c r="B2" s="190"/>
      <c r="C2" s="5" t="s">
        <v>12</v>
      </c>
      <c r="D2" s="191"/>
      <c r="E2" s="1" t="s">
        <v>7</v>
      </c>
      <c r="F2" s="82" t="s">
        <v>10</v>
      </c>
      <c r="G2" s="81"/>
    </row>
    <row r="3" spans="1:7" ht="27.75" customHeight="1">
      <c r="A3" s="193" t="s">
        <v>8</v>
      </c>
      <c r="B3" s="193"/>
      <c r="C3" s="193"/>
      <c r="D3" s="193"/>
      <c r="E3" s="193"/>
      <c r="F3" s="193"/>
      <c r="G3" s="11"/>
    </row>
    <row r="4" spans="1:7" ht="16.5">
      <c r="A4" s="187" t="s">
        <v>233</v>
      </c>
      <c r="B4" s="187"/>
      <c r="C4" s="187"/>
      <c r="D4" s="187"/>
      <c r="E4" s="187"/>
      <c r="F4" s="187"/>
      <c r="G4" s="11"/>
    </row>
    <row r="5" spans="1:7" ht="16.5">
      <c r="A5" s="11"/>
      <c r="B5" s="83"/>
      <c r="C5" s="83"/>
      <c r="D5" s="83"/>
      <c r="E5" s="83"/>
      <c r="F5" s="8" t="s">
        <v>11</v>
      </c>
      <c r="G5" s="11"/>
    </row>
    <row r="6" spans="1:6" s="84" customFormat="1" ht="35.25" customHeight="1">
      <c r="A6" s="181" t="s">
        <v>67</v>
      </c>
      <c r="B6" s="182"/>
      <c r="C6" s="1" t="s">
        <v>13</v>
      </c>
      <c r="D6" s="183" t="s">
        <v>43</v>
      </c>
      <c r="E6" s="194"/>
      <c r="F6" s="4" t="s">
        <v>44</v>
      </c>
    </row>
    <row r="7" spans="1:6" s="84" customFormat="1" ht="18.75" customHeight="1">
      <c r="A7" s="181" t="s">
        <v>14</v>
      </c>
      <c r="B7" s="182"/>
      <c r="C7" s="85">
        <f>SUM(C8:C39)</f>
        <v>3198777</v>
      </c>
      <c r="D7" s="86"/>
      <c r="E7" s="87">
        <f>SUM(E8:E39)</f>
        <v>1292197</v>
      </c>
      <c r="F7" s="86">
        <f>SUM(F8:F39)</f>
        <v>1499020</v>
      </c>
    </row>
    <row r="8" spans="1:6" s="84" customFormat="1" ht="18.75" customHeight="1">
      <c r="A8" s="88" t="s">
        <v>16</v>
      </c>
      <c r="B8" s="44" t="s">
        <v>50</v>
      </c>
      <c r="C8" s="89">
        <v>397288</v>
      </c>
      <c r="D8" s="90"/>
      <c r="E8" s="91">
        <v>142319</v>
      </c>
      <c r="F8" s="92">
        <v>254969</v>
      </c>
    </row>
    <row r="9" spans="1:6" ht="18.75" customHeight="1">
      <c r="A9" s="93" t="s">
        <v>26</v>
      </c>
      <c r="B9" s="44" t="s">
        <v>51</v>
      </c>
      <c r="C9" s="51">
        <v>45416</v>
      </c>
      <c r="D9" s="63"/>
      <c r="E9" s="66">
        <v>25980</v>
      </c>
      <c r="F9" s="94">
        <v>19436</v>
      </c>
    </row>
    <row r="10" spans="1:6" ht="18.75" customHeight="1">
      <c r="A10" s="88" t="s">
        <v>27</v>
      </c>
      <c r="B10" s="44" t="s">
        <v>52</v>
      </c>
      <c r="C10" s="51">
        <v>168160</v>
      </c>
      <c r="D10" s="63"/>
      <c r="E10" s="66">
        <v>48989</v>
      </c>
      <c r="F10" s="94">
        <v>119171</v>
      </c>
    </row>
    <row r="11" spans="1:6" ht="18.75" customHeight="1">
      <c r="A11" s="88" t="s">
        <v>28</v>
      </c>
      <c r="B11" s="44" t="s">
        <v>53</v>
      </c>
      <c r="C11" s="51">
        <v>61336</v>
      </c>
      <c r="D11" s="63"/>
      <c r="E11" s="66">
        <v>30054</v>
      </c>
      <c r="F11" s="94">
        <v>31282</v>
      </c>
    </row>
    <row r="12" spans="1:6" ht="18.75" customHeight="1">
      <c r="A12" s="88" t="s">
        <v>29</v>
      </c>
      <c r="B12" s="44" t="s">
        <v>54</v>
      </c>
      <c r="C12" s="51">
        <v>123501</v>
      </c>
      <c r="D12" s="63"/>
      <c r="E12" s="66">
        <v>69506</v>
      </c>
      <c r="F12" s="94">
        <v>53995</v>
      </c>
    </row>
    <row r="13" spans="1:6" ht="18.75" customHeight="1">
      <c r="A13" s="88" t="s">
        <v>30</v>
      </c>
      <c r="B13" s="44" t="s">
        <v>55</v>
      </c>
      <c r="C13" s="51">
        <v>30515</v>
      </c>
      <c r="D13" s="63"/>
      <c r="E13" s="66">
        <f>7063+371+705+1192+5390</f>
        <v>14721</v>
      </c>
      <c r="F13" s="94">
        <f>2452+567+449+599+11727</f>
        <v>15794</v>
      </c>
    </row>
    <row r="14" spans="1:6" ht="18.75" customHeight="1">
      <c r="A14" s="88" t="s">
        <v>31</v>
      </c>
      <c r="B14" s="44" t="s">
        <v>56</v>
      </c>
      <c r="C14" s="51">
        <v>232701</v>
      </c>
      <c r="D14" s="63"/>
      <c r="E14" s="66">
        <v>127181</v>
      </c>
      <c r="F14" s="94">
        <v>105520</v>
      </c>
    </row>
    <row r="15" spans="1:6" ht="18.75" customHeight="1">
      <c r="A15" s="88" t="s">
        <v>32</v>
      </c>
      <c r="B15" s="44" t="s">
        <v>57</v>
      </c>
      <c r="C15" s="51">
        <v>46142</v>
      </c>
      <c r="D15" s="63"/>
      <c r="E15" s="66">
        <v>30491</v>
      </c>
      <c r="F15" s="94">
        <v>15651</v>
      </c>
    </row>
    <row r="16" spans="1:6" ht="18.75" customHeight="1">
      <c r="A16" s="93" t="s">
        <v>33</v>
      </c>
      <c r="B16" s="44" t="s">
        <v>58</v>
      </c>
      <c r="C16" s="51">
        <v>53374</v>
      </c>
      <c r="D16" s="63"/>
      <c r="E16" s="66">
        <v>16696</v>
      </c>
      <c r="F16" s="94">
        <v>36678</v>
      </c>
    </row>
    <row r="17" spans="1:6" ht="18.75" customHeight="1">
      <c r="A17" s="95" t="s">
        <v>17</v>
      </c>
      <c r="B17" s="32" t="s">
        <v>59</v>
      </c>
      <c r="C17" s="64">
        <v>615442</v>
      </c>
      <c r="D17" s="21"/>
      <c r="E17" s="67">
        <v>369265</v>
      </c>
      <c r="F17" s="96">
        <v>246177</v>
      </c>
    </row>
    <row r="18" spans="1:6" ht="18.75" customHeight="1">
      <c r="A18" s="95" t="s">
        <v>18</v>
      </c>
      <c r="B18" s="44" t="s">
        <v>60</v>
      </c>
      <c r="C18" s="94">
        <v>135080</v>
      </c>
      <c r="D18" s="94"/>
      <c r="E18" s="66">
        <v>63810</v>
      </c>
      <c r="F18" s="94">
        <v>71270</v>
      </c>
    </row>
    <row r="19" spans="1:6" ht="18.75" customHeight="1">
      <c r="A19" s="88" t="s">
        <v>19</v>
      </c>
      <c r="B19" s="44" t="s">
        <v>61</v>
      </c>
      <c r="C19" s="109">
        <v>31000</v>
      </c>
      <c r="D19" s="63"/>
      <c r="E19" s="63">
        <v>14500</v>
      </c>
      <c r="F19" s="94">
        <v>16500</v>
      </c>
    </row>
    <row r="20" spans="1:6" ht="18.75" customHeight="1">
      <c r="A20" s="88" t="s">
        <v>20</v>
      </c>
      <c r="B20" s="44" t="s">
        <v>62</v>
      </c>
      <c r="C20" s="117">
        <v>551110</v>
      </c>
      <c r="D20" s="63"/>
      <c r="E20" s="66">
        <v>197389</v>
      </c>
      <c r="F20" s="94">
        <v>353721</v>
      </c>
    </row>
    <row r="21" spans="1:6" ht="18.75" customHeight="1">
      <c r="A21" s="93" t="s">
        <v>21</v>
      </c>
      <c r="B21" s="32" t="s">
        <v>63</v>
      </c>
      <c r="C21" s="111">
        <v>80298</v>
      </c>
      <c r="D21" s="21"/>
      <c r="E21" s="67">
        <v>42886</v>
      </c>
      <c r="F21" s="96">
        <v>37412</v>
      </c>
    </row>
    <row r="22" spans="1:6" ht="18.75" customHeight="1">
      <c r="A22" s="88" t="s">
        <v>22</v>
      </c>
      <c r="B22" s="44" t="s">
        <v>87</v>
      </c>
      <c r="C22" s="109">
        <v>200624</v>
      </c>
      <c r="D22" s="63"/>
      <c r="E22" s="58" t="s">
        <v>85</v>
      </c>
      <c r="F22" s="73" t="s">
        <v>85</v>
      </c>
    </row>
    <row r="23" spans="1:6" ht="18.75" customHeight="1">
      <c r="A23" s="88" t="s">
        <v>23</v>
      </c>
      <c r="B23" s="44" t="s">
        <v>64</v>
      </c>
      <c r="C23" s="109">
        <v>8584</v>
      </c>
      <c r="D23" s="94"/>
      <c r="E23" s="112">
        <v>4817</v>
      </c>
      <c r="F23" s="108">
        <v>3767</v>
      </c>
    </row>
    <row r="24" spans="1:6" ht="18.75" customHeight="1">
      <c r="A24" s="93" t="s">
        <v>24</v>
      </c>
      <c r="B24" s="33" t="s">
        <v>65</v>
      </c>
      <c r="C24" s="113">
        <v>19081</v>
      </c>
      <c r="D24" s="98"/>
      <c r="E24" s="110">
        <v>11067</v>
      </c>
      <c r="F24" s="99">
        <v>8014</v>
      </c>
    </row>
    <row r="25" spans="1:7" ht="18.75" customHeight="1">
      <c r="A25" s="95" t="s">
        <v>25</v>
      </c>
      <c r="B25" s="44" t="s">
        <v>66</v>
      </c>
      <c r="C25" s="109">
        <v>50133</v>
      </c>
      <c r="D25" s="21"/>
      <c r="E25" s="100">
        <v>24442</v>
      </c>
      <c r="F25" s="108">
        <v>25691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89" t="s">
        <v>0</v>
      </c>
      <c r="B28" s="190"/>
      <c r="C28" s="96"/>
      <c r="D28" s="191" t="s">
        <v>84</v>
      </c>
      <c r="E28" s="2" t="s">
        <v>1</v>
      </c>
      <c r="F28" s="1" t="s">
        <v>9</v>
      </c>
      <c r="G28" s="11"/>
    </row>
    <row r="29" spans="1:6" ht="18" customHeight="1">
      <c r="A29" s="189" t="s">
        <v>6</v>
      </c>
      <c r="B29" s="190"/>
      <c r="C29" s="5" t="s">
        <v>12</v>
      </c>
      <c r="D29" s="192"/>
      <c r="E29" s="1" t="s">
        <v>7</v>
      </c>
      <c r="F29" s="82" t="s">
        <v>10</v>
      </c>
    </row>
    <row r="30" spans="1:6" ht="30.75" customHeight="1">
      <c r="A30" s="188" t="s">
        <v>34</v>
      </c>
      <c r="B30" s="188"/>
      <c r="C30" s="188"/>
      <c r="D30" s="188"/>
      <c r="E30" s="188"/>
      <c r="F30" s="188"/>
    </row>
    <row r="31" spans="1:6" ht="16.5">
      <c r="A31" s="187" t="s">
        <v>234</v>
      </c>
      <c r="B31" s="187"/>
      <c r="C31" s="187"/>
      <c r="D31" s="187"/>
      <c r="E31" s="187"/>
      <c r="F31" s="187"/>
    </row>
    <row r="32" spans="1:6" ht="16.5">
      <c r="A32" s="11"/>
      <c r="B32" s="83"/>
      <c r="C32" s="83"/>
      <c r="D32" s="83"/>
      <c r="E32" s="83"/>
      <c r="F32" s="8" t="s">
        <v>11</v>
      </c>
    </row>
    <row r="33" spans="1:6" s="84" customFormat="1" ht="35.25" customHeight="1">
      <c r="A33" s="181" t="s">
        <v>67</v>
      </c>
      <c r="B33" s="182"/>
      <c r="C33" s="3" t="s">
        <v>13</v>
      </c>
      <c r="D33" s="183" t="s">
        <v>43</v>
      </c>
      <c r="E33" s="194"/>
      <c r="F33" s="4" t="s">
        <v>44</v>
      </c>
    </row>
    <row r="34" spans="1:6" ht="18.75" customHeight="1">
      <c r="A34" s="88" t="s">
        <v>35</v>
      </c>
      <c r="B34" s="44" t="s">
        <v>45</v>
      </c>
      <c r="C34" s="109">
        <v>10300</v>
      </c>
      <c r="D34" s="63"/>
      <c r="E34" s="110">
        <v>2039</v>
      </c>
      <c r="F34" s="78">
        <v>8261</v>
      </c>
    </row>
    <row r="35" spans="1:6" ht="18.75" customHeight="1">
      <c r="A35" s="93" t="s">
        <v>36</v>
      </c>
      <c r="B35" s="32" t="s">
        <v>46</v>
      </c>
      <c r="C35" s="111">
        <v>38171</v>
      </c>
      <c r="D35" s="21"/>
      <c r="E35" s="112">
        <v>12920</v>
      </c>
      <c r="F35" s="79">
        <v>25251</v>
      </c>
    </row>
    <row r="36" spans="1:6" ht="18.75" customHeight="1">
      <c r="A36" s="88" t="s">
        <v>37</v>
      </c>
      <c r="B36" s="44" t="s">
        <v>47</v>
      </c>
      <c r="C36" s="109">
        <v>29911</v>
      </c>
      <c r="D36" s="63"/>
      <c r="E36" s="110">
        <v>14024</v>
      </c>
      <c r="F36" s="78">
        <v>15887</v>
      </c>
    </row>
    <row r="37" spans="1:6" ht="18.75" customHeight="1">
      <c r="A37" s="93" t="s">
        <v>38</v>
      </c>
      <c r="B37" s="32" t="s">
        <v>42</v>
      </c>
      <c r="C37" s="111">
        <v>206936</v>
      </c>
      <c r="D37" s="21"/>
      <c r="E37" s="68" t="s">
        <v>85</v>
      </c>
      <c r="F37" s="40" t="s">
        <v>85</v>
      </c>
    </row>
    <row r="38" spans="1:6" ht="18.75" customHeight="1">
      <c r="A38" s="88" t="s">
        <v>39</v>
      </c>
      <c r="B38" s="44" t="s">
        <v>48</v>
      </c>
      <c r="C38" s="109">
        <v>31018</v>
      </c>
      <c r="D38" s="70"/>
      <c r="E38" s="110">
        <v>14215</v>
      </c>
      <c r="F38" s="78">
        <v>16803</v>
      </c>
    </row>
    <row r="39" spans="1:6" ht="18.75" customHeight="1">
      <c r="A39" s="107" t="s">
        <v>40</v>
      </c>
      <c r="B39" s="33" t="s">
        <v>49</v>
      </c>
      <c r="C39" s="113">
        <v>32656</v>
      </c>
      <c r="D39" s="27"/>
      <c r="E39" s="114">
        <v>14886</v>
      </c>
      <c r="F39" s="80">
        <v>17770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85" t="s">
        <v>41</v>
      </c>
      <c r="B41" s="185"/>
      <c r="C41" s="29" t="s">
        <v>2</v>
      </c>
      <c r="D41" s="30"/>
      <c r="E41" s="186" t="s">
        <v>3</v>
      </c>
      <c r="F41" s="9"/>
    </row>
    <row r="42" spans="1:6" ht="24" customHeight="1">
      <c r="A42" s="185"/>
      <c r="B42" s="185"/>
      <c r="C42" s="31" t="s">
        <v>4</v>
      </c>
      <c r="D42" s="10"/>
      <c r="E42" s="186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5</v>
      </c>
      <c r="B47" s="7"/>
      <c r="C47" s="20"/>
      <c r="D47" s="20"/>
      <c r="E47" s="20"/>
      <c r="F47" s="21"/>
    </row>
    <row r="48" spans="1:6" ht="16.5">
      <c r="A48" s="72" t="s">
        <v>83</v>
      </c>
      <c r="B48" s="7"/>
      <c r="C48" s="20"/>
      <c r="D48" s="20"/>
      <c r="E48" s="20"/>
      <c r="F48" s="21"/>
    </row>
    <row r="49" spans="1:6" ht="16.5">
      <c r="A49" s="180" t="s">
        <v>235</v>
      </c>
      <c r="B49" s="180"/>
      <c r="C49" s="180"/>
      <c r="D49" s="180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1:F31"/>
    <mergeCell ref="A1:B1"/>
    <mergeCell ref="D1:D2"/>
    <mergeCell ref="A2:B2"/>
    <mergeCell ref="A3:F3"/>
    <mergeCell ref="A4:F4"/>
    <mergeCell ref="A6:B6"/>
    <mergeCell ref="D6:E6"/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</mergeCells>
  <printOptions/>
  <pageMargins left="0.75" right="0.75" top="0.89" bottom="0.6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ANAA-49234</cp:lastModifiedBy>
  <cp:lastPrinted>2013-03-08T02:29:07Z</cp:lastPrinted>
  <dcterms:created xsi:type="dcterms:W3CDTF">1998-01-13T06:42:30Z</dcterms:created>
  <dcterms:modified xsi:type="dcterms:W3CDTF">2014-05-14T01:37:58Z</dcterms:modified>
  <cp:category/>
  <cp:version/>
  <cp:contentType/>
  <cp:contentStatus/>
</cp:coreProperties>
</file>