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ace717\Desktop\統計資料\●月初捷徑●\●更新網站●\★更新外網資料(月報)\109年更新外網資料\"/>
    </mc:Choice>
  </mc:AlternateContent>
  <bookViews>
    <workbookView xWindow="0" yWindow="0" windowWidth="21600" windowHeight="9588"/>
  </bookViews>
  <sheets>
    <sheet name="109年士林區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G17" i="1"/>
  <c r="H17" i="1"/>
  <c r="I17" i="1"/>
  <c r="J17" i="1" l="1"/>
  <c r="D16" i="1"/>
  <c r="G16" i="1"/>
  <c r="H16" i="1"/>
  <c r="I16" i="1"/>
  <c r="J16" i="1" l="1"/>
  <c r="D15" i="1"/>
  <c r="G15" i="1"/>
  <c r="H15" i="1"/>
  <c r="I15" i="1"/>
  <c r="J15" i="1" l="1"/>
  <c r="D14" i="1"/>
  <c r="G14" i="1"/>
  <c r="H14" i="1"/>
  <c r="I14" i="1"/>
  <c r="J14" i="1" l="1"/>
  <c r="D13" i="1"/>
  <c r="G13" i="1"/>
  <c r="H13" i="1"/>
  <c r="I13" i="1"/>
  <c r="J13" i="1" s="1"/>
  <c r="D12" i="1" l="1"/>
  <c r="G12" i="1" l="1"/>
  <c r="H12" i="1"/>
  <c r="I12" i="1"/>
  <c r="J12" i="1" l="1"/>
  <c r="D11" i="1"/>
  <c r="G11" i="1"/>
  <c r="H11" i="1"/>
  <c r="I11" i="1"/>
  <c r="J11" i="1" l="1"/>
  <c r="D10" i="1"/>
  <c r="G10" i="1"/>
  <c r="H10" i="1"/>
  <c r="I10" i="1"/>
  <c r="J10" i="1" l="1"/>
  <c r="D9" i="1"/>
  <c r="G9" i="1"/>
  <c r="H9" i="1"/>
  <c r="I9" i="1"/>
  <c r="J9" i="1" l="1"/>
  <c r="D8" i="1"/>
  <c r="G8" i="1"/>
  <c r="H8" i="1"/>
  <c r="I8" i="1"/>
  <c r="J8" i="1" l="1"/>
  <c r="I7" i="1"/>
  <c r="H7" i="1"/>
  <c r="J7" i="1" s="1"/>
  <c r="G7" i="1"/>
  <c r="D7" i="1"/>
  <c r="I6" i="1" l="1"/>
  <c r="H6" i="1"/>
  <c r="J6" i="1" s="1"/>
  <c r="G6" i="1"/>
  <c r="D6" i="1"/>
</calcChain>
</file>

<file path=xl/sharedStrings.xml><?xml version="1.0" encoding="utf-8"?>
<sst xmlns="http://schemas.openxmlformats.org/spreadsheetml/2006/main" count="33" uniqueCount="31">
  <si>
    <t>109年度原住民人口數及各類戶籍異動月統計數</t>
    <phoneticPr fontId="2" type="noConversion"/>
  </si>
  <si>
    <t>單位：人</t>
    <phoneticPr fontId="2" type="noConversion"/>
  </si>
  <si>
    <t>原住民人口數</t>
    <phoneticPr fontId="2" type="noConversion"/>
  </si>
  <si>
    <t>遷入人數</t>
    <phoneticPr fontId="2" type="noConversion"/>
  </si>
  <si>
    <t>遷出人數</t>
    <phoneticPr fontId="2" type="noConversion"/>
  </si>
  <si>
    <t>出生數</t>
    <phoneticPr fontId="2" type="noConversion"/>
  </si>
  <si>
    <t>死亡數</t>
    <phoneticPr fontId="2" type="noConversion"/>
  </si>
  <si>
    <t>結婚對數</t>
    <phoneticPr fontId="2" type="noConversion"/>
  </si>
  <si>
    <t>離婚對數</t>
    <phoneticPr fontId="2" type="noConversion"/>
  </si>
  <si>
    <t>平地原住民</t>
    <phoneticPr fontId="2" type="noConversion"/>
  </si>
  <si>
    <t>山地原住民</t>
    <phoneticPr fontId="2" type="noConversion"/>
  </si>
  <si>
    <t>總計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</si>
  <si>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</si>
  <si>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</si>
  <si>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</si>
  <si>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女</t>
    <phoneticPr fontId="2" type="noConversion"/>
  </si>
  <si>
    <t>男</t>
    <phoneticPr fontId="2" type="noConversion"/>
  </si>
  <si>
    <t>女</t>
    <phoneticPr fontId="2" type="noConversion"/>
  </si>
  <si>
    <t>合計</t>
    <phoneticPr fontId="2" type="noConversion"/>
  </si>
  <si>
    <t>一月</t>
    <phoneticPr fontId="2" type="noConversion"/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</si>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</sst>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>
    <font>
      <sz val="12"/>
      <name val="新細明體"/>
      <family val="1"/>
      <charset val="136"/>
    </font>
    <font>
      <b/>
      <sz val="16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6"/>
      <color theme="1"/>
      <name val="新細明體"/>
      <family val="1"/>
      <charset val="136"/>
      <scheme val="minor"/>
    </font>
    <font>
      <b/>
      <sz val="12"/>
      <color theme="3" tint="-0.249977111117893"/>
      <name val="新細明體"/>
      <family val="1"/>
      <charset val="136"/>
    </font>
    <font>
      <b/>
      <sz val="12"/>
      <color rgb="FF002060"/>
      <name val="新細明體"/>
      <family val="1"/>
      <charset val="136"/>
    </font>
    <font>
      <b/>
      <sz val="12"/>
      <color theme="1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176" fontId="5" fillId="5" borderId="15" xfId="0" applyNumberFormat="1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3" fontId="6" fillId="6" borderId="15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257677</xdr:rowOff>
    </xdr:from>
    <xdr:ext cx="466794" cy="275909"/>
    <xdr:sp macro="" textlink="">
      <xdr:nvSpPr>
        <xdr:cNvPr id="2" name="文字方塊 1"/>
        <xdr:cNvSpPr txBox="1"/>
      </xdr:nvSpPr>
      <xdr:spPr>
        <a:xfrm>
          <a:off x="0" y="1200652"/>
          <a:ext cx="466794" cy="27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100"/>
            <a:t>月份</a:t>
          </a:r>
        </a:p>
      </xdr:txBody>
    </xdr:sp>
    <xdr:clientData/>
  </xdr:oneCellAnchor>
  <xdr:twoCellAnchor>
    <xdr:from>
      <xdr:col>0</xdr:col>
      <xdr:colOff>0</xdr:colOff>
      <xdr:row>1</xdr:row>
      <xdr:rowOff>215347</xdr:rowOff>
    </xdr:from>
    <xdr:to>
      <xdr:col>1</xdr:col>
      <xdr:colOff>0</xdr:colOff>
      <xdr:row>5</xdr:row>
      <xdr:rowOff>20078</xdr:rowOff>
    </xdr:to>
    <xdr:cxnSp macro="">
      <xdr:nvCxnSpPr>
        <xdr:cNvPr id="3" name="直線接點 2"/>
        <xdr:cNvCxnSpPr/>
      </xdr:nvCxnSpPr>
      <xdr:spPr>
        <a:xfrm>
          <a:off x="0" y="643972"/>
          <a:ext cx="733425" cy="8620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123904</xdr:colOff>
      <xdr:row>2</xdr:row>
      <xdr:rowOff>34506</xdr:rowOff>
    </xdr:from>
    <xdr:ext cx="607859" cy="275909"/>
    <xdr:sp macro="" textlink="">
      <xdr:nvSpPr>
        <xdr:cNvPr id="4" name="文字方塊 3"/>
        <xdr:cNvSpPr txBox="1"/>
      </xdr:nvSpPr>
      <xdr:spPr>
        <a:xfrm>
          <a:off x="123904" y="682206"/>
          <a:ext cx="607859" cy="27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100"/>
            <a:t>人口數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view="pageBreakPreview" topLeftCell="A4" zoomScale="115" zoomScaleNormal="100" zoomScaleSheetLayoutView="115" workbookViewId="0">
      <selection activeCell="Q19" sqref="Q19"/>
    </sheetView>
  </sheetViews>
  <sheetFormatPr defaultColWidth="9" defaultRowHeight="16.2"/>
  <cols>
    <col min="1" max="1" width="9.6640625" style="1" customWidth="1"/>
    <col min="2" max="10" width="10.6640625" style="1" customWidth="1"/>
    <col min="11" max="16" width="9.88671875" style="1" customWidth="1"/>
    <col min="17" max="16384" width="9" style="1"/>
  </cols>
  <sheetData>
    <row r="1" spans="1:16" ht="33.9" customHeight="1" thickBot="1">
      <c r="A1" s="24" t="s">
        <v>0</v>
      </c>
      <c r="B1" s="25"/>
      <c r="C1" s="25"/>
      <c r="D1" s="2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s="2" customFormat="1" ht="16.8" thickBot="1">
      <c r="A2" s="28" t="s">
        <v>1</v>
      </c>
      <c r="B2" s="28"/>
      <c r="C2" s="28"/>
      <c r="D2" s="28"/>
      <c r="E2" s="28"/>
      <c r="F2" s="28"/>
      <c r="G2" s="28"/>
      <c r="H2" s="29"/>
      <c r="I2" s="29"/>
      <c r="J2" s="29"/>
      <c r="K2" s="29"/>
      <c r="L2" s="29"/>
      <c r="M2" s="29"/>
      <c r="N2" s="29"/>
      <c r="O2" s="29"/>
      <c r="P2" s="29"/>
    </row>
    <row r="3" spans="1:16" ht="23.85" customHeight="1">
      <c r="A3" s="30"/>
      <c r="B3" s="33" t="s">
        <v>2</v>
      </c>
      <c r="C3" s="34"/>
      <c r="D3" s="34"/>
      <c r="E3" s="34"/>
      <c r="F3" s="34"/>
      <c r="G3" s="34"/>
      <c r="H3" s="34"/>
      <c r="I3" s="34"/>
      <c r="J3" s="35"/>
      <c r="K3" s="36" t="s">
        <v>3</v>
      </c>
      <c r="L3" s="38" t="s">
        <v>4</v>
      </c>
      <c r="M3" s="38" t="s">
        <v>5</v>
      </c>
      <c r="N3" s="38" t="s">
        <v>6</v>
      </c>
      <c r="O3" s="38" t="s">
        <v>7</v>
      </c>
      <c r="P3" s="39" t="s">
        <v>8</v>
      </c>
    </row>
    <row r="4" spans="1:16" ht="21.75" customHeight="1">
      <c r="A4" s="31"/>
      <c r="B4" s="20" t="s">
        <v>9</v>
      </c>
      <c r="C4" s="21"/>
      <c r="D4" s="21"/>
      <c r="E4" s="22" t="s">
        <v>10</v>
      </c>
      <c r="F4" s="22"/>
      <c r="G4" s="22"/>
      <c r="H4" s="21" t="s">
        <v>11</v>
      </c>
      <c r="I4" s="21"/>
      <c r="J4" s="23"/>
      <c r="K4" s="37"/>
      <c r="L4" s="22"/>
      <c r="M4" s="22"/>
      <c r="N4" s="22"/>
      <c r="O4" s="22"/>
      <c r="P4" s="40"/>
    </row>
    <row r="5" spans="1:16" ht="21.15" customHeight="1">
      <c r="A5" s="32"/>
      <c r="B5" s="3" t="s">
        <v>12</v>
      </c>
      <c r="C5" s="3" t="s">
        <v>13</v>
      </c>
      <c r="D5" s="3" t="s">
        <v>14</v>
      </c>
      <c r="E5" s="3" t="s">
        <v>12</v>
      </c>
      <c r="F5" s="3" t="s">
        <v>15</v>
      </c>
      <c r="G5" s="3" t="s">
        <v>14</v>
      </c>
      <c r="H5" s="4" t="s">
        <v>16</v>
      </c>
      <c r="I5" s="3" t="s">
        <v>17</v>
      </c>
      <c r="J5" s="3" t="s">
        <v>18</v>
      </c>
      <c r="K5" s="37"/>
      <c r="L5" s="22"/>
      <c r="M5" s="22"/>
      <c r="N5" s="22"/>
      <c r="O5" s="22"/>
      <c r="P5" s="40"/>
    </row>
    <row r="6" spans="1:16" ht="22.2" customHeight="1">
      <c r="A6" s="5" t="s">
        <v>19</v>
      </c>
      <c r="B6" s="6">
        <v>400</v>
      </c>
      <c r="C6" s="6">
        <v>552</v>
      </c>
      <c r="D6" s="7">
        <f t="shared" ref="D6:D11" si="0">SUM(B6:C6)</f>
        <v>952</v>
      </c>
      <c r="E6" s="8">
        <v>294</v>
      </c>
      <c r="F6" s="8">
        <v>429</v>
      </c>
      <c r="G6" s="9">
        <f t="shared" ref="G6:G11" si="1">SUM(E6:F6)</f>
        <v>723</v>
      </c>
      <c r="H6" s="10">
        <f t="shared" ref="H6:I8" si="2">B6+E6</f>
        <v>694</v>
      </c>
      <c r="I6" s="11">
        <f t="shared" si="2"/>
        <v>981</v>
      </c>
      <c r="J6" s="12">
        <f t="shared" ref="J6:J11" si="3">SUM(H6:I6)</f>
        <v>1675</v>
      </c>
      <c r="K6" s="13">
        <v>804</v>
      </c>
      <c r="L6" s="14">
        <v>982</v>
      </c>
      <c r="M6" s="15">
        <v>156</v>
      </c>
      <c r="N6" s="15">
        <v>155</v>
      </c>
      <c r="O6" s="15">
        <v>142</v>
      </c>
      <c r="P6" s="16">
        <v>39</v>
      </c>
    </row>
    <row r="7" spans="1:16" ht="22.2" customHeight="1">
      <c r="A7" s="5" t="s">
        <v>20</v>
      </c>
      <c r="B7" s="6">
        <v>395</v>
      </c>
      <c r="C7" s="6">
        <v>553</v>
      </c>
      <c r="D7" s="7">
        <f t="shared" si="0"/>
        <v>948</v>
      </c>
      <c r="E7" s="8">
        <v>292</v>
      </c>
      <c r="F7" s="8">
        <v>426</v>
      </c>
      <c r="G7" s="9">
        <f t="shared" si="1"/>
        <v>718</v>
      </c>
      <c r="H7" s="10">
        <f t="shared" si="2"/>
        <v>687</v>
      </c>
      <c r="I7" s="11">
        <f t="shared" si="2"/>
        <v>979</v>
      </c>
      <c r="J7" s="12">
        <f t="shared" si="3"/>
        <v>1666</v>
      </c>
      <c r="K7" s="13">
        <v>829</v>
      </c>
      <c r="L7" s="18">
        <v>1349</v>
      </c>
      <c r="M7" s="15">
        <v>185</v>
      </c>
      <c r="N7" s="15">
        <v>173</v>
      </c>
      <c r="O7" s="15">
        <v>127</v>
      </c>
      <c r="P7" s="16">
        <v>42</v>
      </c>
    </row>
    <row r="8" spans="1:16" ht="22.2" customHeight="1">
      <c r="A8" s="5" t="s">
        <v>21</v>
      </c>
      <c r="B8" s="6">
        <v>396</v>
      </c>
      <c r="C8" s="6">
        <v>551</v>
      </c>
      <c r="D8" s="7">
        <f t="shared" si="0"/>
        <v>947</v>
      </c>
      <c r="E8" s="8">
        <v>290</v>
      </c>
      <c r="F8" s="8">
        <v>424</v>
      </c>
      <c r="G8" s="9">
        <f t="shared" si="1"/>
        <v>714</v>
      </c>
      <c r="H8" s="10">
        <f t="shared" si="2"/>
        <v>686</v>
      </c>
      <c r="I8" s="11">
        <f t="shared" si="2"/>
        <v>975</v>
      </c>
      <c r="J8" s="12">
        <f t="shared" si="3"/>
        <v>1661</v>
      </c>
      <c r="K8" s="13">
        <v>818</v>
      </c>
      <c r="L8" s="18">
        <v>1305</v>
      </c>
      <c r="M8" s="15">
        <v>180</v>
      </c>
      <c r="N8" s="15">
        <v>173</v>
      </c>
      <c r="O8" s="15">
        <v>109</v>
      </c>
      <c r="P8" s="16">
        <v>32</v>
      </c>
    </row>
    <row r="9" spans="1:16" ht="22.2" customHeight="1">
      <c r="A9" s="5" t="s">
        <v>22</v>
      </c>
      <c r="B9" s="6">
        <v>392</v>
      </c>
      <c r="C9" s="6">
        <v>549</v>
      </c>
      <c r="D9" s="7">
        <f t="shared" si="0"/>
        <v>941</v>
      </c>
      <c r="E9" s="8">
        <v>287</v>
      </c>
      <c r="F9" s="8">
        <v>426</v>
      </c>
      <c r="G9" s="9">
        <f t="shared" si="1"/>
        <v>713</v>
      </c>
      <c r="H9" s="10">
        <f t="shared" ref="H9" si="4">B9+E9</f>
        <v>679</v>
      </c>
      <c r="I9" s="11">
        <f t="shared" ref="I9" si="5">C9+F9</f>
        <v>975</v>
      </c>
      <c r="J9" s="12">
        <f t="shared" si="3"/>
        <v>1654</v>
      </c>
      <c r="K9" s="13">
        <v>628</v>
      </c>
      <c r="L9" s="18">
        <v>1091</v>
      </c>
      <c r="M9" s="15">
        <v>181</v>
      </c>
      <c r="N9" s="15">
        <v>176</v>
      </c>
      <c r="O9" s="15">
        <v>66</v>
      </c>
      <c r="P9" s="16">
        <v>37</v>
      </c>
    </row>
    <row r="10" spans="1:16" ht="22.2" customHeight="1">
      <c r="A10" s="5" t="s">
        <v>23</v>
      </c>
      <c r="B10" s="6">
        <v>397</v>
      </c>
      <c r="C10" s="6">
        <v>551</v>
      </c>
      <c r="D10" s="7">
        <f t="shared" si="0"/>
        <v>948</v>
      </c>
      <c r="E10" s="8">
        <v>290</v>
      </c>
      <c r="F10" s="8">
        <v>426</v>
      </c>
      <c r="G10" s="9">
        <f t="shared" si="1"/>
        <v>716</v>
      </c>
      <c r="H10" s="10">
        <f t="shared" ref="H10" si="6">B10+E10</f>
        <v>687</v>
      </c>
      <c r="I10" s="11">
        <f t="shared" ref="I10" si="7">C10+F10</f>
        <v>977</v>
      </c>
      <c r="J10" s="12">
        <f t="shared" si="3"/>
        <v>1664</v>
      </c>
      <c r="K10" s="13">
        <v>726</v>
      </c>
      <c r="L10" s="18">
        <v>1236</v>
      </c>
      <c r="M10" s="15">
        <v>139</v>
      </c>
      <c r="N10" s="15">
        <v>153</v>
      </c>
      <c r="O10" s="15">
        <v>156</v>
      </c>
      <c r="P10" s="16">
        <v>45</v>
      </c>
    </row>
    <row r="11" spans="1:16" ht="22.2" customHeight="1">
      <c r="A11" s="5" t="s">
        <v>24</v>
      </c>
      <c r="B11" s="6">
        <v>399</v>
      </c>
      <c r="C11" s="6">
        <v>555</v>
      </c>
      <c r="D11" s="7">
        <f t="shared" si="0"/>
        <v>954</v>
      </c>
      <c r="E11" s="8">
        <v>295</v>
      </c>
      <c r="F11" s="8">
        <v>427</v>
      </c>
      <c r="G11" s="9">
        <f t="shared" si="1"/>
        <v>722</v>
      </c>
      <c r="H11" s="10">
        <f t="shared" ref="H11" si="8">B11+E11</f>
        <v>694</v>
      </c>
      <c r="I11" s="11">
        <f t="shared" ref="I11" si="9">C11+F11</f>
        <v>982</v>
      </c>
      <c r="J11" s="12">
        <f t="shared" si="3"/>
        <v>1676</v>
      </c>
      <c r="K11" s="13">
        <v>812</v>
      </c>
      <c r="L11" s="18">
        <v>1197</v>
      </c>
      <c r="M11" s="15">
        <v>177</v>
      </c>
      <c r="N11" s="15">
        <v>162</v>
      </c>
      <c r="O11" s="15">
        <v>80</v>
      </c>
      <c r="P11" s="16">
        <v>57</v>
      </c>
    </row>
    <row r="12" spans="1:16" ht="22.2" customHeight="1">
      <c r="A12" s="5" t="s">
        <v>25</v>
      </c>
      <c r="B12" s="6">
        <v>398</v>
      </c>
      <c r="C12" s="6">
        <v>547</v>
      </c>
      <c r="D12" s="7">
        <f t="shared" ref="D12" si="10">SUM(B12:C12)</f>
        <v>945</v>
      </c>
      <c r="E12" s="8">
        <v>298</v>
      </c>
      <c r="F12" s="8">
        <v>437</v>
      </c>
      <c r="G12" s="9">
        <f t="shared" ref="G12" si="11">SUM(E12:F12)</f>
        <v>735</v>
      </c>
      <c r="H12" s="10">
        <f t="shared" ref="H12" si="12">B12+E12</f>
        <v>696</v>
      </c>
      <c r="I12" s="11">
        <f t="shared" ref="I12" si="13">C12+F12</f>
        <v>984</v>
      </c>
      <c r="J12" s="12">
        <f t="shared" ref="J12" si="14">SUM(H12:I12)</f>
        <v>1680</v>
      </c>
      <c r="K12" s="13">
        <v>936</v>
      </c>
      <c r="L12" s="18">
        <v>1340</v>
      </c>
      <c r="M12" s="15">
        <v>145</v>
      </c>
      <c r="N12" s="15">
        <v>148</v>
      </c>
      <c r="O12" s="15">
        <v>110</v>
      </c>
      <c r="P12" s="16">
        <v>49</v>
      </c>
    </row>
    <row r="13" spans="1:16" ht="22.2" customHeight="1">
      <c r="A13" s="5" t="s">
        <v>26</v>
      </c>
      <c r="B13" s="6">
        <v>396</v>
      </c>
      <c r="C13" s="6">
        <v>549</v>
      </c>
      <c r="D13" s="7">
        <f t="shared" ref="D13" si="15">SUM(B13:C13)</f>
        <v>945</v>
      </c>
      <c r="E13" s="8">
        <v>299</v>
      </c>
      <c r="F13" s="8">
        <v>437</v>
      </c>
      <c r="G13" s="9">
        <f t="shared" ref="G13" si="16">SUM(E13:F13)</f>
        <v>736</v>
      </c>
      <c r="H13" s="10">
        <f t="shared" ref="H13" si="17">B13+E13</f>
        <v>695</v>
      </c>
      <c r="I13" s="11">
        <f t="shared" ref="I13" si="18">C13+F13</f>
        <v>986</v>
      </c>
      <c r="J13" s="12">
        <f t="shared" ref="J13" si="19">SUM(H13:I13)</f>
        <v>1681</v>
      </c>
      <c r="K13" s="13">
        <v>922</v>
      </c>
      <c r="L13" s="18">
        <v>1452</v>
      </c>
      <c r="M13" s="15">
        <v>131</v>
      </c>
      <c r="N13" s="15">
        <v>94</v>
      </c>
      <c r="O13" s="15">
        <v>92</v>
      </c>
      <c r="P13" s="16">
        <v>41</v>
      </c>
    </row>
    <row r="14" spans="1:16" ht="22.2" customHeight="1">
      <c r="A14" s="5" t="s">
        <v>27</v>
      </c>
      <c r="B14" s="6">
        <v>402</v>
      </c>
      <c r="C14" s="6">
        <v>552</v>
      </c>
      <c r="D14" s="7">
        <f t="shared" ref="D14" si="20">SUM(B14:C14)</f>
        <v>954</v>
      </c>
      <c r="E14" s="8">
        <v>301</v>
      </c>
      <c r="F14" s="8">
        <v>439</v>
      </c>
      <c r="G14" s="9">
        <f t="shared" ref="G14" si="21">SUM(E14:F14)</f>
        <v>740</v>
      </c>
      <c r="H14" s="10">
        <f t="shared" ref="H14" si="22">B14+E14</f>
        <v>703</v>
      </c>
      <c r="I14" s="11">
        <f t="shared" ref="I14" si="23">C14+F14</f>
        <v>991</v>
      </c>
      <c r="J14" s="12">
        <f t="shared" ref="J14" si="24">SUM(H14:I14)</f>
        <v>1694</v>
      </c>
      <c r="K14" s="19">
        <v>1048</v>
      </c>
      <c r="L14" s="18">
        <v>1599</v>
      </c>
      <c r="M14" s="15">
        <v>171</v>
      </c>
      <c r="N14" s="15">
        <v>123</v>
      </c>
      <c r="O14" s="15">
        <v>90</v>
      </c>
      <c r="P14" s="16">
        <v>52</v>
      </c>
    </row>
    <row r="15" spans="1:16" ht="22.2" customHeight="1">
      <c r="A15" s="5" t="s">
        <v>28</v>
      </c>
      <c r="B15" s="6">
        <v>404</v>
      </c>
      <c r="C15" s="6">
        <v>548</v>
      </c>
      <c r="D15" s="7">
        <f t="shared" ref="D15" si="25">SUM(B15:C15)</f>
        <v>952</v>
      </c>
      <c r="E15" s="8">
        <v>303</v>
      </c>
      <c r="F15" s="8">
        <v>434</v>
      </c>
      <c r="G15" s="9">
        <f t="shared" ref="G15" si="26">SUM(E15:F15)</f>
        <v>737</v>
      </c>
      <c r="H15" s="10">
        <f t="shared" ref="H15" si="27">B15+E15</f>
        <v>707</v>
      </c>
      <c r="I15" s="11">
        <f t="shared" ref="I15" si="28">C15+F15</f>
        <v>982</v>
      </c>
      <c r="J15" s="12">
        <f t="shared" ref="J15" si="29">SUM(H15:I15)</f>
        <v>1689</v>
      </c>
      <c r="K15" s="19">
        <v>687</v>
      </c>
      <c r="L15" s="18">
        <v>1050</v>
      </c>
      <c r="M15" s="15">
        <v>164</v>
      </c>
      <c r="N15" s="15">
        <v>152</v>
      </c>
      <c r="O15" s="15">
        <v>149</v>
      </c>
      <c r="P15" s="16">
        <v>44</v>
      </c>
    </row>
    <row r="16" spans="1:16" ht="22.2" customHeight="1">
      <c r="A16" s="5" t="s">
        <v>29</v>
      </c>
      <c r="B16" s="6">
        <v>405</v>
      </c>
      <c r="C16" s="6">
        <v>549</v>
      </c>
      <c r="D16" s="7">
        <f t="shared" ref="D16" si="30">SUM(B16:C16)</f>
        <v>954</v>
      </c>
      <c r="E16" s="8">
        <v>304</v>
      </c>
      <c r="F16" s="8">
        <v>429</v>
      </c>
      <c r="G16" s="9">
        <f t="shared" ref="G16" si="31">SUM(E16:F16)</f>
        <v>733</v>
      </c>
      <c r="H16" s="10">
        <f t="shared" ref="H16" si="32">B16+E16</f>
        <v>709</v>
      </c>
      <c r="I16" s="11">
        <f t="shared" ref="I16" si="33">C16+F16</f>
        <v>978</v>
      </c>
      <c r="J16" s="12">
        <f t="shared" ref="J16" si="34">SUM(H16:I16)</f>
        <v>1687</v>
      </c>
      <c r="K16" s="19">
        <v>712</v>
      </c>
      <c r="L16" s="18">
        <v>1011</v>
      </c>
      <c r="M16" s="15">
        <v>174</v>
      </c>
      <c r="N16" s="15">
        <v>169</v>
      </c>
      <c r="O16" s="15">
        <v>103</v>
      </c>
      <c r="P16" s="16">
        <v>28</v>
      </c>
    </row>
    <row r="17" spans="1:16" ht="22.2" customHeight="1" thickBot="1">
      <c r="A17" s="17" t="s">
        <v>30</v>
      </c>
      <c r="B17" s="6">
        <v>408</v>
      </c>
      <c r="C17" s="6">
        <v>546</v>
      </c>
      <c r="D17" s="7">
        <f t="shared" ref="D17" si="35">SUM(B17:C17)</f>
        <v>954</v>
      </c>
      <c r="E17" s="8">
        <v>300</v>
      </c>
      <c r="F17" s="8">
        <v>428</v>
      </c>
      <c r="G17" s="9">
        <f t="shared" ref="G17" si="36">SUM(E17:F17)</f>
        <v>728</v>
      </c>
      <c r="H17" s="10">
        <f t="shared" ref="H17" si="37">B17+E17</f>
        <v>708</v>
      </c>
      <c r="I17" s="11">
        <f t="shared" ref="I17" si="38">C17+F17</f>
        <v>974</v>
      </c>
      <c r="J17" s="12">
        <f t="shared" ref="J17" si="39">SUM(H17:I17)</f>
        <v>1682</v>
      </c>
      <c r="K17" s="19">
        <v>771</v>
      </c>
      <c r="L17" s="18">
        <v>1276</v>
      </c>
      <c r="M17" s="15">
        <v>206</v>
      </c>
      <c r="N17" s="15">
        <v>144</v>
      </c>
      <c r="O17" s="15">
        <v>183</v>
      </c>
      <c r="P17" s="16">
        <v>49</v>
      </c>
    </row>
  </sheetData>
  <mergeCells count="13">
    <mergeCell ref="B4:D4"/>
    <mergeCell ref="E4:G4"/>
    <mergeCell ref="H4:J4"/>
    <mergeCell ref="A1:P1"/>
    <mergeCell ref="A2:P2"/>
    <mergeCell ref="A3:A5"/>
    <mergeCell ref="B3:J3"/>
    <mergeCell ref="K3:K5"/>
    <mergeCell ref="L3:L5"/>
    <mergeCell ref="M3:M5"/>
    <mergeCell ref="N3:N5"/>
    <mergeCell ref="O3:O5"/>
    <mergeCell ref="P3:P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109年士林區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徐敏芝</dc:creator>
  <cp:lastModifiedBy>徐敏芝</cp:lastModifiedBy>
  <cp:lastPrinted>2020-09-11T01:05:46Z</cp:lastPrinted>
  <dcterms:created xsi:type="dcterms:W3CDTF">2020-02-04T03:25:52Z</dcterms:created>
  <dcterms:modified xsi:type="dcterms:W3CDTF">2021-01-04T08:34:50Z</dcterms:modified>
</cp:coreProperties>
</file>