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cdd0801\Desktop\"/>
    </mc:Choice>
  </mc:AlternateContent>
  <bookViews>
    <workbookView xWindow="480" yWindow="108" windowWidth="18192" windowHeight="10968"/>
  </bookViews>
  <sheets>
    <sheet name="經費支出明細表二-3" sheetId="2" r:id="rId1"/>
  </sheets>
  <calcPr calcId="152511"/>
</workbook>
</file>

<file path=xl/calcChain.xml><?xml version="1.0" encoding="utf-8"?>
<calcChain xmlns="http://schemas.openxmlformats.org/spreadsheetml/2006/main">
  <c r="H39" i="2" l="1"/>
  <c r="H38" i="2"/>
  <c r="H24" i="2" l="1"/>
  <c r="H23" i="2"/>
  <c r="H37" i="2"/>
  <c r="H36" i="2"/>
  <c r="H35" i="2"/>
  <c r="H34" i="2"/>
  <c r="H32" i="2"/>
  <c r="H31" i="2"/>
  <c r="H30" i="2"/>
  <c r="H29" i="2"/>
  <c r="H26" i="2"/>
  <c r="H22" i="2"/>
  <c r="H21" i="2"/>
  <c r="H25" i="2" l="1"/>
  <c r="H27" i="2"/>
  <c r="H28" i="2"/>
  <c r="H33" i="2"/>
  <c r="H40" i="2"/>
  <c r="H7" i="2" l="1"/>
  <c r="H8" i="2"/>
  <c r="H9" i="2"/>
  <c r="H10" i="2"/>
  <c r="H11" i="2"/>
  <c r="H12" i="2"/>
  <c r="H13" i="2"/>
  <c r="H14" i="2"/>
  <c r="H15" i="2"/>
  <c r="H16" i="2"/>
  <c r="H17" i="2"/>
  <c r="H18" i="2"/>
  <c r="H20" i="2"/>
  <c r="H6" i="2"/>
  <c r="H19" i="2"/>
  <c r="H41" i="2" l="1"/>
  <c r="E42" i="2" s="1"/>
</calcChain>
</file>

<file path=xl/comments1.xml><?xml version="1.0" encoding="utf-8"?>
<comments xmlns="http://schemas.openxmlformats.org/spreadsheetml/2006/main">
  <authors>
    <author>bk_94018</author>
  </authors>
  <commentList>
    <comment ref="E43" authorId="0" shapeId="0">
      <text>
        <r>
          <rPr>
            <sz val="9"/>
            <color indexed="81"/>
            <rFont val="細明體"/>
            <family val="3"/>
            <charset val="136"/>
          </rPr>
          <t>請自行輸入本計畫補助金額</t>
        </r>
      </text>
    </comment>
  </commentList>
</comments>
</file>

<file path=xl/sharedStrings.xml><?xml version="1.0" encoding="utf-8"?>
<sst xmlns="http://schemas.openxmlformats.org/spreadsheetml/2006/main" count="134" uniqueCount="81">
  <si>
    <r>
      <rPr>
        <sz val="14"/>
        <rFont val="標楷體"/>
        <family val="4"/>
        <charset val="136"/>
      </rPr>
      <t>項次</t>
    </r>
  </si>
  <si>
    <r>
      <rPr>
        <sz val="14"/>
        <rFont val="標楷體"/>
        <family val="4"/>
        <charset val="136"/>
      </rPr>
      <t>工作項目</t>
    </r>
  </si>
  <si>
    <r>
      <rPr>
        <sz val="14"/>
        <rFont val="標楷體"/>
        <family val="4"/>
        <charset val="136"/>
      </rPr>
      <t>規格</t>
    </r>
  </si>
  <si>
    <r>
      <rPr>
        <sz val="14"/>
        <rFont val="標楷體"/>
        <family val="4"/>
        <charset val="136"/>
      </rPr>
      <t>單位</t>
    </r>
  </si>
  <si>
    <r>
      <rPr>
        <sz val="14"/>
        <rFont val="標楷體"/>
        <family val="4"/>
        <charset val="136"/>
      </rPr>
      <t>數量</t>
    </r>
  </si>
  <si>
    <r>
      <rPr>
        <sz val="14"/>
        <rFont val="標楷體"/>
        <family val="4"/>
        <charset val="136"/>
      </rPr>
      <t>單　價</t>
    </r>
  </si>
  <si>
    <r>
      <rPr>
        <sz val="14"/>
        <rFont val="標楷體"/>
        <family val="4"/>
        <charset val="136"/>
      </rPr>
      <t>複總價</t>
    </r>
  </si>
  <si>
    <r>
      <rPr>
        <sz val="14"/>
        <rFont val="標楷體"/>
        <family val="4"/>
        <charset val="136"/>
      </rPr>
      <t>備　註</t>
    </r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</si>
  <si>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計</t>
    </r>
  </si>
  <si>
    <r>
      <rPr>
        <sz val="14"/>
        <rFont val="標楷體"/>
        <family val="4"/>
        <charset val="136"/>
      </rPr>
      <t>本次活動總計開支：</t>
    </r>
  </si>
  <si>
    <r>
      <rPr>
        <sz val="14"/>
        <rFont val="標楷體"/>
        <family val="4"/>
        <charset val="136"/>
      </rPr>
      <t>元整</t>
    </r>
  </si>
  <si>
    <r>
      <rPr>
        <sz val="14"/>
        <rFont val="標楷體"/>
        <family val="4"/>
        <charset val="136"/>
      </rPr>
      <t>申請本站補助金額：</t>
    </r>
  </si>
  <si>
    <r>
      <rPr>
        <sz val="18"/>
        <rFont val="標楷體"/>
        <family val="4"/>
        <charset val="136"/>
      </rPr>
      <t>活動實支各項經費支出明細表</t>
    </r>
    <phoneticPr fontId="2" type="noConversion"/>
  </si>
  <si>
    <r>
      <rPr>
        <sz val="16"/>
        <rFont val="標楷體"/>
        <family val="4"/>
        <charset val="136"/>
      </rPr>
      <t>計畫地點：</t>
    </r>
  </si>
  <si>
    <r>
      <rPr>
        <sz val="14"/>
        <rFont val="標楷體"/>
        <family val="4"/>
        <charset val="136"/>
      </rPr>
      <t>其他單位補助金額：</t>
    </r>
    <phoneticPr fontId="2" type="noConversion"/>
  </si>
  <si>
    <r>
      <rPr>
        <sz val="14"/>
        <rFont val="標楷體"/>
        <family val="4"/>
        <charset val="136"/>
      </rPr>
      <t>製表人：</t>
    </r>
    <phoneticPr fontId="2" type="noConversion"/>
  </si>
  <si>
    <r>
      <rPr>
        <sz val="12"/>
        <rFont val="標楷體"/>
        <family val="4"/>
        <charset val="136"/>
      </rPr>
      <t>新台幣</t>
    </r>
  </si>
  <si>
    <r>
      <rPr>
        <sz val="12"/>
        <rFont val="標楷體"/>
        <family val="4"/>
        <charset val="136"/>
      </rPr>
      <t>元整</t>
    </r>
  </si>
  <si>
    <r>
      <rPr>
        <sz val="14"/>
        <rFont val="標楷體"/>
        <family val="4"/>
        <charset val="136"/>
      </rPr>
      <t>自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籌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金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額：</t>
    </r>
    <phoneticPr fontId="2" type="noConversion"/>
  </si>
  <si>
    <t>計畫名稱：</t>
    <phoneticPr fontId="2" type="noConversion"/>
  </si>
  <si>
    <t>中秋聯歡晚會</t>
    <phoneticPr fontId="2" type="noConversion"/>
  </si>
  <si>
    <t>行善里里民休閒活動廣場</t>
    <phoneticPr fontId="2" type="noConversion"/>
  </si>
  <si>
    <t>第 1頁共 1頁</t>
    <phoneticPr fontId="2" type="noConversion"/>
  </si>
  <si>
    <t>松山機場回饋金</t>
    <phoneticPr fontId="2" type="noConversion"/>
  </si>
  <si>
    <t>高露潔三重功效牙膏</t>
    <phoneticPr fontId="2" type="noConversion"/>
  </si>
  <si>
    <t>式</t>
    <phoneticPr fontId="2" type="noConversion"/>
  </si>
  <si>
    <t>里鄰建設服務經費</t>
    <phoneticPr fontId="2" type="noConversion"/>
  </si>
  <si>
    <t>內湖區垃圾焚化廠回饋經費</t>
    <phoneticPr fontId="2" type="noConversion"/>
  </si>
  <si>
    <t>炒米粉</t>
    <phoneticPr fontId="2" type="noConversion"/>
  </si>
  <si>
    <t>份</t>
    <phoneticPr fontId="2" type="noConversion"/>
  </si>
  <si>
    <t>包</t>
    <phoneticPr fontId="2" type="noConversion"/>
  </si>
  <si>
    <t>支</t>
    <phoneticPr fontId="2" type="noConversion"/>
  </si>
  <si>
    <t>瓶</t>
    <phoneticPr fontId="2" type="noConversion"/>
  </si>
  <si>
    <t>舞台搭架</t>
    <phoneticPr fontId="2" type="noConversion"/>
  </si>
  <si>
    <t>運費</t>
    <phoneticPr fontId="2" type="noConversion"/>
  </si>
  <si>
    <r>
      <t xml:space="preserve">             107年度臺北市松山機場回饋金  </t>
    </r>
    <r>
      <rPr>
        <sz val="14"/>
        <rFont val="新細明體"/>
        <family val="1"/>
        <charset val="136"/>
      </rPr>
      <t>（附件二 - 3）</t>
    </r>
    <phoneticPr fontId="2" type="noConversion"/>
  </si>
  <si>
    <t>多芬輕潤洗髪乳</t>
    <phoneticPr fontId="2" type="noConversion"/>
  </si>
  <si>
    <t>國際牌吹風機</t>
    <phoneticPr fontId="2" type="noConversion"/>
  </si>
  <si>
    <t>瓶</t>
    <phoneticPr fontId="2" type="noConversion"/>
  </si>
  <si>
    <t>得意一天葵花油</t>
    <phoneticPr fontId="2" type="noConversion"/>
  </si>
  <si>
    <t>美國IVORY香皂</t>
    <phoneticPr fontId="2" type="noConversion"/>
  </si>
  <si>
    <t>妙管家地板清潔劑</t>
    <phoneticPr fontId="2" type="noConversion"/>
  </si>
  <si>
    <t>綠的抗菌沐浴乳</t>
    <phoneticPr fontId="2" type="noConversion"/>
  </si>
  <si>
    <t>浴室魔術靈</t>
    <phoneticPr fontId="2" type="noConversion"/>
  </si>
  <si>
    <t>義美新素食代</t>
    <phoneticPr fontId="2" type="noConversion"/>
  </si>
  <si>
    <t>LOTTE蛋黃派</t>
    <phoneticPr fontId="2" type="noConversion"/>
  </si>
  <si>
    <t>麗滋蘇打餅乾</t>
    <phoneticPr fontId="2" type="noConversion"/>
  </si>
  <si>
    <t>包</t>
    <phoneticPr fontId="2" type="noConversion"/>
  </si>
  <si>
    <t>盒</t>
    <phoneticPr fontId="2" type="noConversion"/>
  </si>
  <si>
    <t>味味A排骨雞麵</t>
    <phoneticPr fontId="2" type="noConversion"/>
  </si>
  <si>
    <t>維大力炸醬麵</t>
    <phoneticPr fontId="2" type="noConversion"/>
  </si>
  <si>
    <t>泡舒洗潔精</t>
    <phoneticPr fontId="2" type="noConversion"/>
  </si>
  <si>
    <t>FP廚房紙巾</t>
    <phoneticPr fontId="2" type="noConversion"/>
  </si>
  <si>
    <t>組</t>
    <phoneticPr fontId="2" type="noConversion"/>
  </si>
  <si>
    <t>盒</t>
    <phoneticPr fontId="2" type="noConversion"/>
  </si>
  <si>
    <t>荼葉禮盒</t>
    <phoneticPr fontId="2" type="noConversion"/>
  </si>
  <si>
    <t>油飯</t>
    <phoneticPr fontId="2" type="noConversion"/>
  </si>
  <si>
    <t>雞腿</t>
    <phoneticPr fontId="2" type="noConversion"/>
  </si>
  <si>
    <t>滷豆干</t>
    <phoneticPr fontId="2" type="noConversion"/>
  </si>
  <si>
    <t>份</t>
    <phoneticPr fontId="2" type="noConversion"/>
  </si>
  <si>
    <t>雞卷</t>
    <phoneticPr fontId="2" type="noConversion"/>
  </si>
  <si>
    <t>份</t>
    <phoneticPr fontId="2" type="noConversion"/>
  </si>
  <si>
    <t>個</t>
    <phoneticPr fontId="2" type="noConversion"/>
  </si>
  <si>
    <t>蓮子米香</t>
    <phoneticPr fontId="2" type="noConversion"/>
  </si>
  <si>
    <t>卡力</t>
    <phoneticPr fontId="2" type="noConversion"/>
  </si>
  <si>
    <t>麻花</t>
    <phoneticPr fontId="2" type="noConversion"/>
  </si>
  <si>
    <t>桌椅</t>
    <phoneticPr fontId="2" type="noConversion"/>
  </si>
  <si>
    <t>式</t>
    <phoneticPr fontId="2" type="noConversion"/>
  </si>
  <si>
    <t>摸彩劵</t>
    <phoneticPr fontId="2" type="noConversion"/>
  </si>
  <si>
    <t>張</t>
    <phoneticPr fontId="2" type="noConversion"/>
  </si>
  <si>
    <t>兌換劵</t>
    <phoneticPr fontId="2" type="noConversion"/>
  </si>
  <si>
    <t>張</t>
    <phoneticPr fontId="2" type="noConversion"/>
  </si>
  <si>
    <t>雞蛋捲</t>
    <phoneticPr fontId="2" type="noConversion"/>
  </si>
  <si>
    <t>特濃鮮奶薄餅</t>
    <phoneticPr fontId="2" type="noConversion"/>
  </si>
  <si>
    <t>特鮮蔬菜薄餅</t>
    <phoneticPr fontId="2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</si>
  <si>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日</t>
    </r>
    <phoneticPr fontId="2" type="noConversion"/>
  </si>
  <si>
    <r>
      <t>主持人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燈光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音響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表演</t>
    </r>
    <phoneticPr fontId="2" type="noConversion"/>
  </si>
  <si>
    <t>包</t>
    <phoneticPr fontId="2" type="noConversion"/>
  </si>
  <si>
    <t>隨身玻璃萬用杯</t>
    <phoneticPr fontId="2" type="noConversion"/>
  </si>
  <si>
    <t>支</t>
    <phoneticPr fontId="2" type="noConversion"/>
  </si>
  <si>
    <t>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</si>
</sst>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176" formatCode="#,##0_ "/>
    <numFmt numFmtId="177" formatCode="&quot;$&quot;#,##0"/>
    <numFmt numFmtId="178" formatCode="#,##0.0_);[Red]\(#,##0.0\)"/>
  </numFmts>
  <fonts count="14" x14ac:knownFonts="1"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name val="Times New Roman"/>
      <family val="1"/>
    </font>
    <font>
      <sz val="16"/>
      <name val="Times New Roman"/>
      <family val="1"/>
    </font>
    <font>
      <sz val="9"/>
      <color indexed="81"/>
      <name val="細明體"/>
      <family val="3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6" fontId="9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177" fontId="9" fillId="2" borderId="3" xfId="0" applyNumberFormat="1" applyFont="1" applyFill="1" applyBorder="1" applyAlignment="1" applyProtection="1">
      <alignment horizontal="right" vertical="center"/>
    </xf>
    <xf numFmtId="177" fontId="1" fillId="2" borderId="3" xfId="0" applyNumberFormat="1" applyFont="1" applyFill="1" applyBorder="1" applyAlignment="1" applyProtection="1">
      <alignment horizontal="right" vertical="center"/>
    </xf>
    <xf numFmtId="177" fontId="9" fillId="0" borderId="3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I4" sqref="I4"/>
    </sheetView>
  </sheetViews>
  <sheetFormatPr defaultColWidth="15.8984375" defaultRowHeight="15.6" x14ac:dyDescent="0.3"/>
  <cols>
    <col min="1" max="1" width="6.3984375" style="1" customWidth="1"/>
    <col min="2" max="2" width="7.59765625" style="1" customWidth="1"/>
    <col min="3" max="3" width="25.8984375" style="1" customWidth="1"/>
    <col min="4" max="4" width="7.09765625" style="1" customWidth="1"/>
    <col min="5" max="5" width="7.8984375" style="1" customWidth="1"/>
    <col min="6" max="6" width="9" style="1" customWidth="1"/>
    <col min="7" max="7" width="9.3984375" style="1" customWidth="1"/>
    <col min="8" max="8" width="11.69921875" style="13" customWidth="1"/>
    <col min="9" max="9" width="22.59765625" style="1" customWidth="1"/>
    <col min="10" max="16384" width="15.8984375" style="1"/>
  </cols>
  <sheetData>
    <row r="1" spans="1:10" ht="24.6" x14ac:dyDescent="0.45">
      <c r="A1" s="27" t="s">
        <v>35</v>
      </c>
      <c r="B1" s="28"/>
      <c r="C1" s="28"/>
      <c r="D1" s="28"/>
      <c r="E1" s="28"/>
      <c r="F1" s="28"/>
      <c r="G1" s="28"/>
      <c r="H1" s="28"/>
      <c r="I1" s="28"/>
    </row>
    <row r="2" spans="1:10" ht="24.6" x14ac:dyDescent="0.45">
      <c r="A2" s="28" t="s">
        <v>12</v>
      </c>
      <c r="B2" s="28"/>
      <c r="C2" s="28"/>
      <c r="D2" s="28"/>
      <c r="E2" s="28"/>
      <c r="F2" s="28"/>
      <c r="G2" s="28"/>
      <c r="H2" s="28"/>
      <c r="I2" s="28"/>
    </row>
    <row r="3" spans="1:10" ht="22.2" x14ac:dyDescent="0.4">
      <c r="A3" s="33" t="s">
        <v>19</v>
      </c>
      <c r="B3" s="26"/>
      <c r="C3" s="33" t="s">
        <v>20</v>
      </c>
      <c r="D3" s="33"/>
      <c r="E3" s="33"/>
      <c r="F3" s="33"/>
      <c r="G3" s="33"/>
      <c r="H3" s="33"/>
      <c r="I3" s="9" t="s">
        <v>22</v>
      </c>
    </row>
    <row r="4" spans="1:10" ht="22.2" x14ac:dyDescent="0.4">
      <c r="A4" s="34" t="s">
        <v>13</v>
      </c>
      <c r="B4" s="25"/>
      <c r="C4" s="35" t="s">
        <v>21</v>
      </c>
      <c r="D4" s="35"/>
      <c r="E4" s="35"/>
      <c r="F4" s="35"/>
      <c r="G4" s="35"/>
      <c r="H4" s="35"/>
      <c r="I4" s="8" t="s">
        <v>75</v>
      </c>
    </row>
    <row r="5" spans="1:10" s="2" customFormat="1" ht="24.9" customHeight="1" x14ac:dyDescent="0.3">
      <c r="A5" s="6" t="s">
        <v>0</v>
      </c>
      <c r="B5" s="31" t="s">
        <v>1</v>
      </c>
      <c r="C5" s="32"/>
      <c r="D5" s="6" t="s">
        <v>2</v>
      </c>
      <c r="E5" s="6" t="s">
        <v>3</v>
      </c>
      <c r="F5" s="6" t="s">
        <v>4</v>
      </c>
      <c r="G5" s="6" t="s">
        <v>5</v>
      </c>
      <c r="H5" s="10" t="s">
        <v>6</v>
      </c>
      <c r="I5" s="16" t="s">
        <v>7</v>
      </c>
    </row>
    <row r="6" spans="1:10" s="2" customFormat="1" ht="24.9" customHeight="1" x14ac:dyDescent="0.3">
      <c r="A6" s="17">
        <v>1</v>
      </c>
      <c r="B6" s="29" t="s">
        <v>36</v>
      </c>
      <c r="C6" s="30"/>
      <c r="D6" s="18"/>
      <c r="E6" s="18" t="s">
        <v>38</v>
      </c>
      <c r="F6" s="17">
        <v>45</v>
      </c>
      <c r="G6" s="19">
        <v>149</v>
      </c>
      <c r="H6" s="20">
        <f>F6*G6</f>
        <v>6705</v>
      </c>
      <c r="I6" s="18" t="s">
        <v>23</v>
      </c>
      <c r="J6" s="11"/>
    </row>
    <row r="7" spans="1:10" s="2" customFormat="1" ht="24.9" customHeight="1" x14ac:dyDescent="0.3">
      <c r="A7" s="17">
        <v>2</v>
      </c>
      <c r="B7" s="29" t="s">
        <v>37</v>
      </c>
      <c r="C7" s="30"/>
      <c r="D7" s="18"/>
      <c r="E7" s="18" t="s">
        <v>31</v>
      </c>
      <c r="F7" s="17">
        <v>15</v>
      </c>
      <c r="G7" s="19">
        <v>298</v>
      </c>
      <c r="H7" s="20">
        <f t="shared" ref="H7:H18" si="0">F7*G7</f>
        <v>4470</v>
      </c>
      <c r="I7" s="18" t="s">
        <v>23</v>
      </c>
    </row>
    <row r="8" spans="1:10" s="2" customFormat="1" ht="24.9" customHeight="1" x14ac:dyDescent="0.3">
      <c r="A8" s="17">
        <v>3</v>
      </c>
      <c r="B8" s="29" t="s">
        <v>39</v>
      </c>
      <c r="C8" s="30"/>
      <c r="D8" s="18"/>
      <c r="E8" s="18" t="s">
        <v>38</v>
      </c>
      <c r="F8" s="17">
        <v>45</v>
      </c>
      <c r="G8" s="19">
        <v>165</v>
      </c>
      <c r="H8" s="20">
        <f t="shared" si="0"/>
        <v>7425</v>
      </c>
      <c r="I8" s="18" t="s">
        <v>23</v>
      </c>
    </row>
    <row r="9" spans="1:10" s="2" customFormat="1" ht="24.9" customHeight="1" x14ac:dyDescent="0.3">
      <c r="A9" s="17">
        <v>4</v>
      </c>
      <c r="B9" s="29" t="s">
        <v>40</v>
      </c>
      <c r="C9" s="30"/>
      <c r="D9" s="18"/>
      <c r="E9" s="18" t="s">
        <v>77</v>
      </c>
      <c r="F9" s="17">
        <v>50</v>
      </c>
      <c r="G9" s="19">
        <v>139</v>
      </c>
      <c r="H9" s="20">
        <f t="shared" si="0"/>
        <v>6950</v>
      </c>
      <c r="I9" s="18" t="s">
        <v>23</v>
      </c>
    </row>
    <row r="10" spans="1:10" s="2" customFormat="1" ht="24.9" customHeight="1" x14ac:dyDescent="0.3">
      <c r="A10" s="17">
        <v>5</v>
      </c>
      <c r="B10" s="29" t="s">
        <v>41</v>
      </c>
      <c r="C10" s="30"/>
      <c r="D10" s="18"/>
      <c r="E10" s="18" t="s">
        <v>32</v>
      </c>
      <c r="F10" s="17">
        <v>45</v>
      </c>
      <c r="G10" s="19">
        <v>127</v>
      </c>
      <c r="H10" s="20">
        <f t="shared" si="0"/>
        <v>5715</v>
      </c>
      <c r="I10" s="18" t="s">
        <v>23</v>
      </c>
    </row>
    <row r="11" spans="1:10" s="2" customFormat="1" ht="24.9" customHeight="1" x14ac:dyDescent="0.3">
      <c r="A11" s="17">
        <v>6</v>
      </c>
      <c r="B11" s="29" t="s">
        <v>42</v>
      </c>
      <c r="C11" s="30"/>
      <c r="D11" s="18"/>
      <c r="E11" s="18" t="s">
        <v>32</v>
      </c>
      <c r="F11" s="17">
        <v>45</v>
      </c>
      <c r="G11" s="19">
        <v>115</v>
      </c>
      <c r="H11" s="20">
        <f t="shared" si="0"/>
        <v>5175</v>
      </c>
      <c r="I11" s="18" t="s">
        <v>23</v>
      </c>
    </row>
    <row r="12" spans="1:10" s="2" customFormat="1" ht="24.9" customHeight="1" x14ac:dyDescent="0.3">
      <c r="A12" s="17">
        <v>7</v>
      </c>
      <c r="B12" s="29" t="s">
        <v>43</v>
      </c>
      <c r="C12" s="30"/>
      <c r="D12" s="18"/>
      <c r="E12" s="18" t="s">
        <v>32</v>
      </c>
      <c r="F12" s="17">
        <v>45</v>
      </c>
      <c r="G12" s="19">
        <v>69</v>
      </c>
      <c r="H12" s="20">
        <f t="shared" si="0"/>
        <v>3105</v>
      </c>
      <c r="I12" s="18" t="s">
        <v>23</v>
      </c>
    </row>
    <row r="13" spans="1:10" s="2" customFormat="1" ht="24.9" customHeight="1" x14ac:dyDescent="0.3">
      <c r="A13" s="17">
        <v>8</v>
      </c>
      <c r="B13" s="29" t="s">
        <v>24</v>
      </c>
      <c r="C13" s="30"/>
      <c r="D13" s="18"/>
      <c r="E13" s="18" t="s">
        <v>53</v>
      </c>
      <c r="F13" s="17">
        <v>45</v>
      </c>
      <c r="G13" s="19">
        <v>101</v>
      </c>
      <c r="H13" s="20">
        <f t="shared" si="0"/>
        <v>4545</v>
      </c>
      <c r="I13" s="18" t="s">
        <v>23</v>
      </c>
    </row>
    <row r="14" spans="1:10" s="2" customFormat="1" ht="24.9" customHeight="1" x14ac:dyDescent="0.3">
      <c r="A14" s="17">
        <v>9</v>
      </c>
      <c r="B14" s="29" t="s">
        <v>44</v>
      </c>
      <c r="C14" s="30"/>
      <c r="D14" s="18"/>
      <c r="E14" s="18" t="s">
        <v>30</v>
      </c>
      <c r="F14" s="17">
        <v>45</v>
      </c>
      <c r="G14" s="19">
        <v>178</v>
      </c>
      <c r="H14" s="20">
        <f t="shared" si="0"/>
        <v>8010</v>
      </c>
      <c r="I14" s="18" t="s">
        <v>23</v>
      </c>
    </row>
    <row r="15" spans="1:10" s="2" customFormat="1" ht="24.9" customHeight="1" x14ac:dyDescent="0.3">
      <c r="A15" s="17">
        <v>10</v>
      </c>
      <c r="B15" s="29" t="s">
        <v>45</v>
      </c>
      <c r="C15" s="30"/>
      <c r="D15" s="18"/>
      <c r="E15" s="18" t="s">
        <v>30</v>
      </c>
      <c r="F15" s="17">
        <v>45</v>
      </c>
      <c r="G15" s="19">
        <v>189</v>
      </c>
      <c r="H15" s="20">
        <f t="shared" si="0"/>
        <v>8505</v>
      </c>
      <c r="I15" s="18" t="s">
        <v>23</v>
      </c>
    </row>
    <row r="16" spans="1:10" s="2" customFormat="1" ht="24.9" customHeight="1" x14ac:dyDescent="0.3">
      <c r="A16" s="17">
        <v>11</v>
      </c>
      <c r="B16" s="29" t="s">
        <v>46</v>
      </c>
      <c r="C16" s="30"/>
      <c r="D16" s="18"/>
      <c r="E16" s="18" t="s">
        <v>48</v>
      </c>
      <c r="F16" s="17">
        <v>120</v>
      </c>
      <c r="G16" s="19">
        <v>59</v>
      </c>
      <c r="H16" s="20">
        <f t="shared" si="0"/>
        <v>7080</v>
      </c>
      <c r="I16" s="18" t="s">
        <v>23</v>
      </c>
    </row>
    <row r="17" spans="1:10" s="2" customFormat="1" ht="24.9" customHeight="1" x14ac:dyDescent="0.3">
      <c r="A17" s="17">
        <v>12</v>
      </c>
      <c r="B17" s="29" t="s">
        <v>49</v>
      </c>
      <c r="C17" s="30"/>
      <c r="D17" s="18"/>
      <c r="E17" s="18" t="s">
        <v>53</v>
      </c>
      <c r="F17" s="17">
        <v>50</v>
      </c>
      <c r="G17" s="19">
        <v>95</v>
      </c>
      <c r="H17" s="20">
        <f t="shared" si="0"/>
        <v>4750</v>
      </c>
      <c r="I17" s="18" t="s">
        <v>23</v>
      </c>
    </row>
    <row r="18" spans="1:10" s="2" customFormat="1" ht="24.9" customHeight="1" x14ac:dyDescent="0.3">
      <c r="A18" s="17">
        <v>13</v>
      </c>
      <c r="B18" s="29" t="s">
        <v>50</v>
      </c>
      <c r="C18" s="30"/>
      <c r="D18" s="18"/>
      <c r="E18" s="18" t="s">
        <v>53</v>
      </c>
      <c r="F18" s="17">
        <v>50</v>
      </c>
      <c r="G18" s="19">
        <v>99</v>
      </c>
      <c r="H18" s="20">
        <f t="shared" si="0"/>
        <v>4950</v>
      </c>
      <c r="I18" s="18" t="s">
        <v>23</v>
      </c>
    </row>
    <row r="19" spans="1:10" s="2" customFormat="1" ht="24.9" customHeight="1" x14ac:dyDescent="0.3">
      <c r="A19" s="17">
        <v>14</v>
      </c>
      <c r="B19" s="29" t="s">
        <v>51</v>
      </c>
      <c r="C19" s="30"/>
      <c r="D19" s="18"/>
      <c r="E19" s="18" t="s">
        <v>32</v>
      </c>
      <c r="F19" s="17">
        <v>45</v>
      </c>
      <c r="G19" s="19">
        <v>79</v>
      </c>
      <c r="H19" s="20">
        <f t="shared" ref="H19" si="1">F19*G19</f>
        <v>3555</v>
      </c>
      <c r="I19" s="18" t="s">
        <v>23</v>
      </c>
    </row>
    <row r="20" spans="1:10" s="2" customFormat="1" ht="24.9" customHeight="1" x14ac:dyDescent="0.3">
      <c r="A20" s="17">
        <v>15</v>
      </c>
      <c r="B20" s="24" t="s">
        <v>52</v>
      </c>
      <c r="C20" s="30"/>
      <c r="D20" s="18"/>
      <c r="E20" s="18" t="s">
        <v>47</v>
      </c>
      <c r="F20" s="17">
        <v>323</v>
      </c>
      <c r="G20" s="19">
        <v>42</v>
      </c>
      <c r="H20" s="20">
        <f>F20*G20</f>
        <v>13566</v>
      </c>
      <c r="I20" s="18" t="s">
        <v>23</v>
      </c>
    </row>
    <row r="21" spans="1:10" s="2" customFormat="1" ht="24.9" customHeight="1" x14ac:dyDescent="0.3">
      <c r="A21" s="17">
        <v>16</v>
      </c>
      <c r="B21" s="24" t="s">
        <v>78</v>
      </c>
      <c r="C21" s="30"/>
      <c r="D21" s="21"/>
      <c r="E21" s="18" t="s">
        <v>62</v>
      </c>
      <c r="F21" s="17">
        <v>40</v>
      </c>
      <c r="G21" s="19">
        <v>100</v>
      </c>
      <c r="H21" s="20">
        <f>F21*G21</f>
        <v>4000</v>
      </c>
      <c r="I21" s="18" t="s">
        <v>23</v>
      </c>
    </row>
    <row r="22" spans="1:10" s="2" customFormat="1" ht="24.9" customHeight="1" x14ac:dyDescent="0.3">
      <c r="A22" s="17">
        <v>17</v>
      </c>
      <c r="B22" s="29" t="s">
        <v>55</v>
      </c>
      <c r="C22" s="30"/>
      <c r="D22" s="21"/>
      <c r="E22" s="18" t="s">
        <v>54</v>
      </c>
      <c r="F22" s="17">
        <v>20</v>
      </c>
      <c r="G22" s="19">
        <v>199</v>
      </c>
      <c r="H22" s="20">
        <f>F22*G22</f>
        <v>3980</v>
      </c>
      <c r="I22" s="18" t="s">
        <v>23</v>
      </c>
    </row>
    <row r="23" spans="1:10" s="2" customFormat="1" ht="24.6" customHeight="1" x14ac:dyDescent="0.3">
      <c r="A23" s="17">
        <v>18</v>
      </c>
      <c r="B23" s="29" t="s">
        <v>68</v>
      </c>
      <c r="C23" s="30"/>
      <c r="D23" s="21"/>
      <c r="E23" s="18" t="s">
        <v>69</v>
      </c>
      <c r="F23" s="17">
        <v>5500</v>
      </c>
      <c r="G23" s="22">
        <v>0.5</v>
      </c>
      <c r="H23" s="20">
        <f>F23*G23</f>
        <v>2750</v>
      </c>
      <c r="I23" s="15" t="s">
        <v>26</v>
      </c>
    </row>
    <row r="24" spans="1:10" s="2" customFormat="1" ht="24.9" customHeight="1" x14ac:dyDescent="0.3">
      <c r="A24" s="17">
        <v>19</v>
      </c>
      <c r="B24" s="29" t="s">
        <v>70</v>
      </c>
      <c r="C24" s="30"/>
      <c r="D24" s="21"/>
      <c r="E24" s="18" t="s">
        <v>71</v>
      </c>
      <c r="F24" s="17">
        <v>2800</v>
      </c>
      <c r="G24" s="22">
        <v>0.4</v>
      </c>
      <c r="H24" s="20">
        <f>F24*G24</f>
        <v>1120</v>
      </c>
      <c r="I24" s="15" t="s">
        <v>26</v>
      </c>
    </row>
    <row r="25" spans="1:10" s="2" customFormat="1" ht="24.9" customHeight="1" x14ac:dyDescent="0.3">
      <c r="A25" s="17">
        <v>20</v>
      </c>
      <c r="B25" s="41" t="s">
        <v>56</v>
      </c>
      <c r="C25" s="41"/>
      <c r="D25" s="18"/>
      <c r="E25" s="18" t="s">
        <v>29</v>
      </c>
      <c r="F25" s="17">
        <v>800</v>
      </c>
      <c r="G25" s="19">
        <v>30</v>
      </c>
      <c r="H25" s="20">
        <f t="shared" ref="H25:H26" si="2">F25*G25</f>
        <v>24000</v>
      </c>
      <c r="I25" s="15" t="s">
        <v>26</v>
      </c>
    </row>
    <row r="26" spans="1:10" s="2" customFormat="1" ht="24.9" customHeight="1" x14ac:dyDescent="0.3">
      <c r="A26" s="17">
        <v>21</v>
      </c>
      <c r="B26" s="24" t="s">
        <v>52</v>
      </c>
      <c r="C26" s="30"/>
      <c r="D26" s="18"/>
      <c r="E26" s="18" t="s">
        <v>30</v>
      </c>
      <c r="F26" s="17">
        <v>177</v>
      </c>
      <c r="G26" s="19">
        <v>42</v>
      </c>
      <c r="H26" s="20">
        <f t="shared" si="2"/>
        <v>7434</v>
      </c>
      <c r="I26" s="15" t="s">
        <v>26</v>
      </c>
    </row>
    <row r="27" spans="1:10" s="2" customFormat="1" ht="24.9" customHeight="1" x14ac:dyDescent="0.3">
      <c r="A27" s="17">
        <v>22</v>
      </c>
      <c r="B27" s="29" t="s">
        <v>33</v>
      </c>
      <c r="C27" s="30"/>
      <c r="D27" s="18"/>
      <c r="E27" s="18" t="s">
        <v>25</v>
      </c>
      <c r="F27" s="17">
        <v>1</v>
      </c>
      <c r="G27" s="19">
        <v>6300</v>
      </c>
      <c r="H27" s="20">
        <f t="shared" ref="H27:H40" si="3">F27*G27</f>
        <v>6300</v>
      </c>
      <c r="I27" s="15" t="s">
        <v>26</v>
      </c>
    </row>
    <row r="28" spans="1:10" s="2" customFormat="1" ht="24.9" customHeight="1" x14ac:dyDescent="0.3">
      <c r="A28" s="17">
        <v>23</v>
      </c>
      <c r="B28" s="29" t="s">
        <v>34</v>
      </c>
      <c r="C28" s="30"/>
      <c r="D28" s="18"/>
      <c r="E28" s="18" t="s">
        <v>25</v>
      </c>
      <c r="F28" s="17">
        <v>1</v>
      </c>
      <c r="G28" s="19">
        <v>3000</v>
      </c>
      <c r="H28" s="20">
        <f t="shared" si="3"/>
        <v>3000</v>
      </c>
      <c r="I28" s="15" t="s">
        <v>26</v>
      </c>
      <c r="J28" s="11"/>
    </row>
    <row r="29" spans="1:10" s="2" customFormat="1" ht="24.9" customHeight="1" x14ac:dyDescent="0.3">
      <c r="A29" s="17">
        <v>24</v>
      </c>
      <c r="B29" s="29" t="s">
        <v>57</v>
      </c>
      <c r="C29" s="30"/>
      <c r="D29" s="18"/>
      <c r="E29" s="18" t="s">
        <v>31</v>
      </c>
      <c r="F29" s="17">
        <v>600</v>
      </c>
      <c r="G29" s="19">
        <v>20</v>
      </c>
      <c r="H29" s="20">
        <f t="shared" si="3"/>
        <v>12000</v>
      </c>
      <c r="I29" s="15" t="s">
        <v>26</v>
      </c>
      <c r="J29" s="11"/>
    </row>
    <row r="30" spans="1:10" s="2" customFormat="1" ht="24.9" customHeight="1" x14ac:dyDescent="0.3">
      <c r="A30" s="17">
        <v>25</v>
      </c>
      <c r="B30" s="29" t="s">
        <v>58</v>
      </c>
      <c r="C30" s="30"/>
      <c r="D30" s="18"/>
      <c r="E30" s="18" t="s">
        <v>59</v>
      </c>
      <c r="F30" s="17">
        <v>600</v>
      </c>
      <c r="G30" s="19">
        <v>2</v>
      </c>
      <c r="H30" s="20">
        <f t="shared" si="3"/>
        <v>1200</v>
      </c>
      <c r="I30" s="15" t="s">
        <v>26</v>
      </c>
      <c r="J30" s="11"/>
    </row>
    <row r="31" spans="1:10" s="2" customFormat="1" ht="24.9" customHeight="1" x14ac:dyDescent="0.3">
      <c r="A31" s="17">
        <v>26</v>
      </c>
      <c r="B31" s="29" t="s">
        <v>60</v>
      </c>
      <c r="C31" s="30"/>
      <c r="D31" s="18"/>
      <c r="E31" s="18" t="s">
        <v>61</v>
      </c>
      <c r="F31" s="17">
        <v>600</v>
      </c>
      <c r="G31" s="19">
        <v>6</v>
      </c>
      <c r="H31" s="20">
        <f t="shared" si="3"/>
        <v>3600</v>
      </c>
      <c r="I31" s="15" t="s">
        <v>26</v>
      </c>
      <c r="J31" s="11"/>
    </row>
    <row r="32" spans="1:10" s="2" customFormat="1" ht="24.9" customHeight="1" x14ac:dyDescent="0.3">
      <c r="A32" s="17">
        <v>27</v>
      </c>
      <c r="B32" s="29" t="s">
        <v>72</v>
      </c>
      <c r="C32" s="30"/>
      <c r="D32" s="18"/>
      <c r="E32" s="18" t="s">
        <v>62</v>
      </c>
      <c r="F32" s="17">
        <v>600</v>
      </c>
      <c r="G32" s="19">
        <v>5</v>
      </c>
      <c r="H32" s="20">
        <f t="shared" si="3"/>
        <v>3000</v>
      </c>
      <c r="I32" s="15" t="s">
        <v>26</v>
      </c>
      <c r="J32" s="11"/>
    </row>
    <row r="33" spans="1:10" s="2" customFormat="1" ht="24.9" customHeight="1" x14ac:dyDescent="0.3">
      <c r="A33" s="17">
        <v>28</v>
      </c>
      <c r="B33" s="29" t="s">
        <v>76</v>
      </c>
      <c r="C33" s="30"/>
      <c r="D33" s="18"/>
      <c r="E33" s="18" t="s">
        <v>25</v>
      </c>
      <c r="F33" s="17">
        <v>1</v>
      </c>
      <c r="G33" s="19">
        <v>16000</v>
      </c>
      <c r="H33" s="20">
        <f t="shared" si="3"/>
        <v>16000</v>
      </c>
      <c r="I33" s="23" t="s">
        <v>27</v>
      </c>
      <c r="J33" s="11"/>
    </row>
    <row r="34" spans="1:10" s="2" customFormat="1" ht="24.9" customHeight="1" x14ac:dyDescent="0.3">
      <c r="A34" s="17">
        <v>29</v>
      </c>
      <c r="B34" s="29" t="s">
        <v>63</v>
      </c>
      <c r="C34" s="30"/>
      <c r="D34" s="18"/>
      <c r="E34" s="18" t="s">
        <v>79</v>
      </c>
      <c r="F34" s="17">
        <v>600</v>
      </c>
      <c r="G34" s="19">
        <v>10</v>
      </c>
      <c r="H34" s="20">
        <f t="shared" si="3"/>
        <v>6000</v>
      </c>
      <c r="I34" s="23" t="s">
        <v>27</v>
      </c>
      <c r="J34" s="11"/>
    </row>
    <row r="35" spans="1:10" s="2" customFormat="1" ht="24.9" customHeight="1" x14ac:dyDescent="0.3">
      <c r="A35" s="17">
        <v>30</v>
      </c>
      <c r="B35" s="29" t="s">
        <v>64</v>
      </c>
      <c r="C35" s="30"/>
      <c r="D35" s="18"/>
      <c r="E35" s="18" t="s">
        <v>31</v>
      </c>
      <c r="F35" s="17">
        <v>1200</v>
      </c>
      <c r="G35" s="19">
        <v>3</v>
      </c>
      <c r="H35" s="20">
        <f t="shared" si="3"/>
        <v>3600</v>
      </c>
      <c r="I35" s="23" t="s">
        <v>27</v>
      </c>
      <c r="J35" s="11"/>
    </row>
    <row r="36" spans="1:10" s="2" customFormat="1" ht="24.9" customHeight="1" x14ac:dyDescent="0.3">
      <c r="A36" s="17">
        <v>31</v>
      </c>
      <c r="B36" s="29" t="s">
        <v>65</v>
      </c>
      <c r="C36" s="30"/>
      <c r="D36" s="18"/>
      <c r="E36" s="18" t="s">
        <v>80</v>
      </c>
      <c r="F36" s="17">
        <v>1200</v>
      </c>
      <c r="G36" s="19">
        <v>5</v>
      </c>
      <c r="H36" s="20">
        <f t="shared" si="3"/>
        <v>6000</v>
      </c>
      <c r="I36" s="23" t="s">
        <v>27</v>
      </c>
      <c r="J36" s="11"/>
    </row>
    <row r="37" spans="1:10" s="2" customFormat="1" ht="24.9" customHeight="1" x14ac:dyDescent="0.3">
      <c r="A37" s="17">
        <v>32</v>
      </c>
      <c r="B37" s="29" t="s">
        <v>66</v>
      </c>
      <c r="C37" s="30"/>
      <c r="D37" s="18"/>
      <c r="E37" s="18" t="s">
        <v>67</v>
      </c>
      <c r="F37" s="17">
        <v>1</v>
      </c>
      <c r="G37" s="19">
        <v>8500</v>
      </c>
      <c r="H37" s="20">
        <f t="shared" si="3"/>
        <v>8500</v>
      </c>
      <c r="I37" s="23" t="s">
        <v>27</v>
      </c>
      <c r="J37" s="11"/>
    </row>
    <row r="38" spans="1:10" s="2" customFormat="1" ht="24.9" customHeight="1" x14ac:dyDescent="0.3">
      <c r="A38" s="17">
        <v>33</v>
      </c>
      <c r="B38" s="29" t="s">
        <v>73</v>
      </c>
      <c r="C38" s="30"/>
      <c r="D38" s="18"/>
      <c r="E38" s="18" t="s">
        <v>30</v>
      </c>
      <c r="F38" s="17">
        <v>600</v>
      </c>
      <c r="G38" s="19">
        <v>5</v>
      </c>
      <c r="H38" s="20">
        <f t="shared" si="3"/>
        <v>3000</v>
      </c>
      <c r="I38" s="23" t="s">
        <v>27</v>
      </c>
      <c r="J38" s="11"/>
    </row>
    <row r="39" spans="1:10" s="2" customFormat="1" ht="24.9" customHeight="1" x14ac:dyDescent="0.3">
      <c r="A39" s="17">
        <v>34</v>
      </c>
      <c r="B39" s="29" t="s">
        <v>74</v>
      </c>
      <c r="C39" s="30"/>
      <c r="D39" s="18"/>
      <c r="E39" s="18" t="s">
        <v>30</v>
      </c>
      <c r="F39" s="17">
        <v>600</v>
      </c>
      <c r="G39" s="19">
        <v>5</v>
      </c>
      <c r="H39" s="20">
        <f t="shared" si="3"/>
        <v>3000</v>
      </c>
      <c r="I39" s="23" t="s">
        <v>27</v>
      </c>
      <c r="J39" s="11"/>
    </row>
    <row r="40" spans="1:10" s="2" customFormat="1" ht="24.9" customHeight="1" x14ac:dyDescent="0.3">
      <c r="A40" s="17">
        <v>35</v>
      </c>
      <c r="B40" s="29" t="s">
        <v>28</v>
      </c>
      <c r="C40" s="30"/>
      <c r="D40" s="18"/>
      <c r="E40" s="18" t="s">
        <v>29</v>
      </c>
      <c r="F40" s="17">
        <v>800</v>
      </c>
      <c r="G40" s="19">
        <v>30</v>
      </c>
      <c r="H40" s="20">
        <f t="shared" si="3"/>
        <v>24000</v>
      </c>
      <c r="I40" s="23" t="s">
        <v>27</v>
      </c>
    </row>
    <row r="41" spans="1:10" s="2" customFormat="1" ht="52.2" customHeight="1" x14ac:dyDescent="0.3">
      <c r="A41" s="40" t="s">
        <v>8</v>
      </c>
      <c r="B41" s="40"/>
      <c r="C41" s="40"/>
      <c r="D41" s="40"/>
      <c r="E41" s="40"/>
      <c r="F41" s="40"/>
      <c r="G41" s="40"/>
      <c r="H41" s="12">
        <f>SUM(H6:H40)</f>
        <v>236990</v>
      </c>
      <c r="I41" s="14"/>
      <c r="J41" s="11"/>
    </row>
    <row r="42" spans="1:10" s="2" customFormat="1" ht="24.9" customHeight="1" x14ac:dyDescent="0.3">
      <c r="A42" s="31" t="s">
        <v>9</v>
      </c>
      <c r="B42" s="39"/>
      <c r="C42" s="39"/>
      <c r="D42" s="3" t="s">
        <v>16</v>
      </c>
      <c r="E42" s="36">
        <f>H41</f>
        <v>236990</v>
      </c>
      <c r="F42" s="37"/>
      <c r="G42" s="37"/>
      <c r="H42" s="3" t="s">
        <v>17</v>
      </c>
      <c r="I42" s="4"/>
    </row>
    <row r="43" spans="1:10" s="2" customFormat="1" ht="24.9" customHeight="1" x14ac:dyDescent="0.3">
      <c r="A43" s="31" t="s">
        <v>11</v>
      </c>
      <c r="B43" s="39"/>
      <c r="C43" s="39"/>
      <c r="D43" s="3" t="s">
        <v>16</v>
      </c>
      <c r="E43" s="38">
        <v>102434</v>
      </c>
      <c r="F43" s="38"/>
      <c r="G43" s="38"/>
      <c r="H43" s="3" t="s">
        <v>10</v>
      </c>
      <c r="I43" s="4"/>
    </row>
    <row r="44" spans="1:10" s="2" customFormat="1" ht="24.9" customHeight="1" x14ac:dyDescent="0.3">
      <c r="A44" s="31" t="s">
        <v>18</v>
      </c>
      <c r="B44" s="39"/>
      <c r="C44" s="39"/>
      <c r="D44" s="3" t="s">
        <v>16</v>
      </c>
      <c r="E44" s="36">
        <v>52</v>
      </c>
      <c r="F44" s="37"/>
      <c r="G44" s="37"/>
      <c r="H44" s="3" t="s">
        <v>17</v>
      </c>
      <c r="I44" s="4"/>
      <c r="J44" s="11"/>
    </row>
    <row r="45" spans="1:10" s="2" customFormat="1" ht="85.5" customHeight="1" x14ac:dyDescent="0.3">
      <c r="A45" s="31" t="s">
        <v>14</v>
      </c>
      <c r="B45" s="39"/>
      <c r="C45" s="39"/>
      <c r="D45" s="3" t="s">
        <v>16</v>
      </c>
      <c r="E45" s="38">
        <v>134504</v>
      </c>
      <c r="F45" s="38"/>
      <c r="G45" s="38"/>
      <c r="H45" s="3">
        <v>0</v>
      </c>
      <c r="I45" s="4"/>
    </row>
    <row r="46" spans="1:10" s="5" customFormat="1" ht="24.9" customHeight="1" x14ac:dyDescent="0.3">
      <c r="A46" s="1"/>
      <c r="B46" s="1"/>
      <c r="C46" s="1"/>
      <c r="D46" s="1"/>
      <c r="E46" s="1"/>
      <c r="F46" s="1"/>
      <c r="G46" s="1"/>
      <c r="H46" s="13"/>
      <c r="I46" s="1"/>
    </row>
    <row r="47" spans="1:10" s="5" customFormat="1" ht="24.9" customHeight="1" x14ac:dyDescent="0.4">
      <c r="A47" s="7" t="s">
        <v>15</v>
      </c>
      <c r="B47" s="1"/>
      <c r="C47" s="1"/>
      <c r="D47" s="1"/>
      <c r="E47" s="1"/>
      <c r="F47" s="1"/>
      <c r="G47" s="1"/>
      <c r="H47" s="13"/>
      <c r="I47" s="1"/>
    </row>
    <row r="48" spans="1:10" s="5" customFormat="1" ht="24.9" customHeight="1" x14ac:dyDescent="0.3">
      <c r="A48" s="1"/>
      <c r="B48" s="1"/>
      <c r="C48" s="1"/>
      <c r="D48" s="1"/>
      <c r="E48" s="1"/>
      <c r="F48" s="1"/>
      <c r="G48" s="1"/>
      <c r="H48" s="13"/>
      <c r="I48" s="1"/>
    </row>
    <row r="49" spans="1:9" s="5" customFormat="1" ht="24.9" customHeight="1" x14ac:dyDescent="0.3">
      <c r="A49" s="1"/>
      <c r="B49" s="1"/>
      <c r="C49" s="1"/>
      <c r="D49" s="1"/>
      <c r="E49" s="1"/>
      <c r="F49" s="1"/>
      <c r="G49" s="1"/>
      <c r="H49" s="13"/>
      <c r="I49" s="1"/>
    </row>
  </sheetData>
  <sheetProtection selectLockedCells="1"/>
  <mergeCells count="51">
    <mergeCell ref="B21:C21"/>
    <mergeCell ref="B22:C22"/>
    <mergeCell ref="B32:C32"/>
    <mergeCell ref="B29:C29"/>
    <mergeCell ref="B30:C30"/>
    <mergeCell ref="B31:C31"/>
    <mergeCell ref="B26:C26"/>
    <mergeCell ref="B23:C23"/>
    <mergeCell ref="B24:C24"/>
    <mergeCell ref="B25:C25"/>
    <mergeCell ref="B27:C27"/>
    <mergeCell ref="B40:C40"/>
    <mergeCell ref="A41:G41"/>
    <mergeCell ref="B33:C33"/>
    <mergeCell ref="B28:C28"/>
    <mergeCell ref="B34:C34"/>
    <mergeCell ref="B35:C35"/>
    <mergeCell ref="B36:C36"/>
    <mergeCell ref="B37:C37"/>
    <mergeCell ref="B38:C38"/>
    <mergeCell ref="B39:C39"/>
    <mergeCell ref="E42:G42"/>
    <mergeCell ref="E43:G43"/>
    <mergeCell ref="E44:G44"/>
    <mergeCell ref="E45:G45"/>
    <mergeCell ref="A43:C43"/>
    <mergeCell ref="A44:C44"/>
    <mergeCell ref="A42:C42"/>
    <mergeCell ref="A45:C45"/>
    <mergeCell ref="B20:C20"/>
    <mergeCell ref="B8:C8"/>
    <mergeCell ref="B9:C9"/>
    <mergeCell ref="B10:C10"/>
    <mergeCell ref="B12:C12"/>
    <mergeCell ref="B14:C14"/>
    <mergeCell ref="B13:C13"/>
    <mergeCell ref="B16:C16"/>
    <mergeCell ref="B17:C17"/>
    <mergeCell ref="B18:C18"/>
    <mergeCell ref="B11:C11"/>
    <mergeCell ref="B15:C15"/>
    <mergeCell ref="A1:I1"/>
    <mergeCell ref="A2:I2"/>
    <mergeCell ref="B19:C19"/>
    <mergeCell ref="B5:C5"/>
    <mergeCell ref="B6:C6"/>
    <mergeCell ref="A3:B3"/>
    <mergeCell ref="A4:B4"/>
    <mergeCell ref="C3:H3"/>
    <mergeCell ref="C4:H4"/>
    <mergeCell ref="B7:C7"/>
  </mergeCells>
  <phoneticPr fontId="2" type="noConversion"/>
  <pageMargins left="0.19685039370078741" right="0.19685039370078741" top="0.19685039370078741" bottom="0.19685039370078741" header="0.19685039370078741" footer="0.19685039370078741"/>
  <pageSetup paperSize="9" scale="80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經費支出明細表二-3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bk_94018</dc:creator>
  <cp:lastModifiedBy>陳慧玲</cp:lastModifiedBy>
  <cp:lastPrinted>2018-10-01T04:05:40Z</cp:lastPrinted>
  <dcterms:created xsi:type="dcterms:W3CDTF">2013-09-03T05:37:53Z</dcterms:created>
  <dcterms:modified xsi:type="dcterms:W3CDTF">2018-10-03T04:16:32Z</dcterms:modified>
</cp:coreProperties>
</file>