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635" windowHeight="8160" activeTab="0"/>
  </bookViews>
  <sheets>
    <sheet name="106年經費" sheetId="1" r:id="rId1"/>
  </sheets>
  <definedNames>
    <definedName name="_xlnm.Print_Area" localSheetId="0">'106年經費'!$A$1:$I$17</definedName>
    <definedName name="_xlnm.Print_Titles" localSheetId="0">'106年經費'!$1:$2</definedName>
    <definedName name="Z_A4D53B84_C6D1_11D5_9A26_0080C89396B2_.wvu.Cols" localSheetId="0" hidden="1">'106年經費'!#REF!</definedName>
    <definedName name="Z_A4D53B84_C6D1_11D5_9A26_0080C89396B2_.wvu.PrintTitles" localSheetId="0" hidden="1">'106年經費'!$1:$2</definedName>
    <definedName name="Z_A4D53B84_C6D1_11D5_9A26_0080C89396B2_.wvu.Rows" localSheetId="0" hidden="1">'106年經費'!#REF!,'106年經費'!#REF!,'106年經費'!#REF!,'106年經費'!#REF!,'106年經費'!#REF!,'106年經費'!#REF!,'106年經費'!#REF!,'106年經費'!#REF!,'106年經費'!#REF!,'106年經費'!#REF!,'106年經費'!#REF!,'106年經費'!#REF!</definedName>
  </definedNames>
  <calcPr fullCalcOnLoad="1"/>
</workbook>
</file>

<file path=xl/sharedStrings.xml><?xml version="1.0" encoding="utf-8"?>
<sst xmlns="http://schemas.openxmlformats.org/spreadsheetml/2006/main" count="60" uniqueCount="44">
  <si>
    <t>科目用途</t>
  </si>
  <si>
    <t>里長：張碧玉</t>
  </si>
  <si>
    <t>使用單位</t>
  </si>
  <si>
    <t>經常門預算</t>
  </si>
  <si>
    <t>資本門預算</t>
  </si>
  <si>
    <t>單位</t>
  </si>
  <si>
    <t>經常門</t>
  </si>
  <si>
    <t>資本門</t>
  </si>
  <si>
    <t>預算數</t>
  </si>
  <si>
    <r>
      <t>23.</t>
    </r>
    <r>
      <rPr>
        <b/>
        <sz val="12"/>
        <rFont val="標楷體"/>
        <family val="4"/>
      </rPr>
      <t>樂康里</t>
    </r>
  </si>
  <si>
    <t>里別</t>
  </si>
  <si>
    <t>經費</t>
  </si>
  <si>
    <t>數量</t>
  </si>
  <si>
    <t>單價</t>
  </si>
  <si>
    <r>
      <t>說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標楷體"/>
        <family val="4"/>
      </rPr>
      <t>明</t>
    </r>
  </si>
  <si>
    <r>
      <t>管委會及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區公所</t>
    </r>
  </si>
  <si>
    <t>業務費</t>
  </si>
  <si>
    <t>式</t>
  </si>
  <si>
    <t>里辦公處</t>
  </si>
  <si>
    <t>式</t>
  </si>
  <si>
    <r>
      <t>管委會行政費用分攤</t>
    </r>
    <r>
      <rPr>
        <sz val="10"/>
        <color indexed="8"/>
        <rFont val="Times New Roman"/>
        <family val="1"/>
      </rPr>
      <t>39,843.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7,739.</t>
    </r>
  </si>
  <si>
    <t>參加109.01.15第1次審查會</t>
  </si>
  <si>
    <t>中秋節活動</t>
  </si>
  <si>
    <t>元宵節活動</t>
  </si>
  <si>
    <t>母親節活動</t>
  </si>
  <si>
    <t>滅火器</t>
  </si>
  <si>
    <t>藝文活動</t>
  </si>
  <si>
    <t>購置宣導品、餐飲、活動用品…等</t>
  </si>
  <si>
    <t>藝文活動(音樂會、電影賞析、綠美化課程…等)購置宣導品、餐飲、活動相關用品…等</t>
  </si>
  <si>
    <t>綠美化社區活動</t>
  </si>
  <si>
    <t>購置活動宣導品、餐飲...等相關活動所需費用</t>
  </si>
  <si>
    <t>防災課程及演練</t>
  </si>
  <si>
    <t>廣播系統修建</t>
  </si>
  <si>
    <t>里內巷弄廣播系統修建.維護</t>
  </si>
  <si>
    <t>志工研討會約100人暨會後餐敘(併108年度經費使用）</t>
  </si>
  <si>
    <t>式</t>
  </si>
  <si>
    <t>購置活動宣導品、餐飲...等相關活動所需費用</t>
  </si>
  <si>
    <t>里辦公處</t>
  </si>
  <si>
    <t>文具用品暨物品耗材</t>
  </si>
  <si>
    <t>碳粉、紙張 …等</t>
  </si>
  <si>
    <t>式</t>
  </si>
  <si>
    <t>滅火器檢測維修、藥粉更新、新購</t>
  </si>
  <si>
    <t>里辦公處</t>
  </si>
  <si>
    <t>志工研討會(會後餐敘)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</si>
</sst>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  <numFmt numFmtId="194" formatCode="[$€-2]\ #,##0.00_);[Red]\([$€-2]\ #,##0.00\)"/>
    <numFmt numFmtId="195" formatCode="#,##0;[Red]#,##0"/>
  </numFmts>
  <fonts count="58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4"/>
      <color indexed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DotDot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5" fillId="0" borderId="10" xfId="33" applyNumberFormat="1" applyFont="1" applyFill="1" applyBorder="1" applyAlignment="1">
      <alignment vertical="center"/>
    </xf>
    <xf numFmtId="185" fontId="8" fillId="0" borderId="10" xfId="33" applyNumberFormat="1" applyFont="1" applyFill="1" applyBorder="1" applyAlignment="1">
      <alignment horizontal="center" vertical="center" wrapText="1"/>
    </xf>
    <xf numFmtId="185" fontId="8" fillId="0" borderId="10" xfId="33" applyNumberFormat="1" applyFont="1" applyFill="1" applyBorder="1" applyAlignment="1">
      <alignment horizontal="left" vertical="center" wrapText="1"/>
    </xf>
    <xf numFmtId="185" fontId="5" fillId="0" borderId="10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vertical="center"/>
    </xf>
    <xf numFmtId="185" fontId="5" fillId="0" borderId="12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13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vertical="center"/>
    </xf>
    <xf numFmtId="185" fontId="13" fillId="0" borderId="12" xfId="33" applyNumberFormat="1" applyFont="1" applyFill="1" applyBorder="1" applyAlignment="1">
      <alignment horizontal="center" vertical="center"/>
    </xf>
    <xf numFmtId="185" fontId="14" fillId="0" borderId="14" xfId="33" applyNumberFormat="1" applyFont="1" applyFill="1" applyBorder="1" applyAlignment="1">
      <alignment horizontal="center" vertical="center"/>
    </xf>
    <xf numFmtId="185" fontId="14" fillId="0" borderId="15" xfId="33" applyNumberFormat="1" applyFont="1" applyFill="1" applyBorder="1" applyAlignment="1">
      <alignment horizontal="center" vertical="center"/>
    </xf>
    <xf numFmtId="185" fontId="5" fillId="0" borderId="16" xfId="33" applyNumberFormat="1" applyFont="1" applyFill="1" applyBorder="1" applyAlignment="1">
      <alignment horizontal="center" vertical="center"/>
    </xf>
    <xf numFmtId="185" fontId="10" fillId="0" borderId="0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10" xfId="33" applyNumberFormat="1" applyFont="1" applyFill="1" applyBorder="1" applyAlignment="1">
      <alignment horizontal="right" vertical="center"/>
    </xf>
    <xf numFmtId="179" fontId="5" fillId="0" borderId="11" xfId="33" applyNumberFormat="1" applyFont="1" applyFill="1" applyBorder="1" applyAlignment="1">
      <alignment horizontal="right" vertical="center"/>
    </xf>
    <xf numFmtId="179" fontId="5" fillId="0" borderId="0" xfId="33" applyNumberFormat="1" applyFont="1" applyFill="1" applyAlignment="1">
      <alignment horizontal="right" vertical="center"/>
    </xf>
    <xf numFmtId="179" fontId="5" fillId="0" borderId="12" xfId="33" applyNumberFormat="1" applyFont="1" applyFill="1" applyBorder="1" applyAlignment="1">
      <alignment horizontal="right" vertical="center"/>
    </xf>
    <xf numFmtId="185" fontId="5" fillId="0" borderId="17" xfId="33" applyNumberFormat="1" applyFont="1" applyFill="1" applyBorder="1" applyAlignment="1">
      <alignment horizontal="center" vertical="center"/>
    </xf>
    <xf numFmtId="185" fontId="5" fillId="0" borderId="17" xfId="33" applyNumberFormat="1" applyFont="1" applyFill="1" applyBorder="1" applyAlignment="1">
      <alignment vertical="center"/>
    </xf>
    <xf numFmtId="185" fontId="15" fillId="0" borderId="10" xfId="33" applyNumberFormat="1" applyFont="1" applyFill="1" applyBorder="1" applyAlignment="1">
      <alignment vertical="center" wrapText="1"/>
    </xf>
    <xf numFmtId="185" fontId="15" fillId="0" borderId="12" xfId="33" applyNumberFormat="1" applyFont="1" applyFill="1" applyBorder="1" applyAlignment="1">
      <alignment vertical="center" wrapText="1"/>
    </xf>
    <xf numFmtId="185" fontId="15" fillId="0" borderId="11" xfId="33" applyNumberFormat="1" applyFont="1" applyFill="1" applyBorder="1" applyAlignment="1">
      <alignment vertical="center" wrapText="1"/>
    </xf>
    <xf numFmtId="185" fontId="15" fillId="0" borderId="0" xfId="33" applyNumberFormat="1" applyFont="1" applyFill="1" applyBorder="1" applyAlignment="1">
      <alignment vertical="center" wrapText="1"/>
    </xf>
    <xf numFmtId="179" fontId="5" fillId="0" borderId="10" xfId="33" applyNumberFormat="1" applyFont="1" applyFill="1" applyBorder="1" applyAlignment="1">
      <alignment horizontal="center" vertical="center" wrapText="1"/>
    </xf>
    <xf numFmtId="185" fontId="18" fillId="0" borderId="10" xfId="33" applyNumberFormat="1" applyFont="1" applyFill="1" applyBorder="1" applyAlignment="1">
      <alignment vertical="center" wrapText="1"/>
    </xf>
    <xf numFmtId="185" fontId="19" fillId="0" borderId="12" xfId="33" applyNumberFormat="1" applyFont="1" applyFill="1" applyBorder="1" applyAlignment="1">
      <alignment vertical="center" wrapText="1"/>
    </xf>
    <xf numFmtId="185" fontId="8" fillId="0" borderId="10" xfId="33" applyNumberFormat="1" applyFont="1" applyFill="1" applyBorder="1" applyAlignment="1">
      <alignment vertical="center" wrapText="1"/>
    </xf>
    <xf numFmtId="179" fontId="5" fillId="0" borderId="10" xfId="33" applyNumberFormat="1" applyFont="1" applyFill="1" applyBorder="1" applyAlignment="1">
      <alignment horizontal="center" vertical="center"/>
    </xf>
    <xf numFmtId="185" fontId="56" fillId="0" borderId="10" xfId="33" applyNumberFormat="1" applyFont="1" applyFill="1" applyBorder="1" applyAlignment="1">
      <alignment horizontal="left" vertical="center" wrapText="1"/>
    </xf>
    <xf numFmtId="185" fontId="8" fillId="0" borderId="18" xfId="33" applyNumberFormat="1" applyFont="1" applyFill="1" applyBorder="1" applyAlignment="1">
      <alignment horizontal="center" vertical="center" wrapText="1"/>
    </xf>
    <xf numFmtId="179" fontId="5" fillId="0" borderId="18" xfId="33" applyNumberFormat="1" applyFont="1" applyFill="1" applyBorder="1" applyAlignment="1">
      <alignment horizontal="center" vertical="center"/>
    </xf>
    <xf numFmtId="185" fontId="8" fillId="33" borderId="10" xfId="33" applyNumberFormat="1" applyFont="1" applyFill="1" applyBorder="1" applyAlignment="1">
      <alignment vertical="center" wrapText="1"/>
    </xf>
    <xf numFmtId="185" fontId="8" fillId="0" borderId="10" xfId="33" applyNumberFormat="1" applyFont="1" applyFill="1" applyBorder="1" applyAlignment="1">
      <alignment horizontal="center" vertical="center"/>
    </xf>
    <xf numFmtId="185" fontId="56" fillId="33" borderId="10" xfId="33" applyNumberFormat="1" applyFont="1" applyFill="1" applyBorder="1" applyAlignment="1">
      <alignment horizontal="center" vertical="center" wrapText="1"/>
    </xf>
    <xf numFmtId="179" fontId="57" fillId="33" borderId="10" xfId="33" applyNumberFormat="1" applyFont="1" applyFill="1" applyBorder="1" applyAlignment="1">
      <alignment horizontal="center" vertical="center" wrapText="1"/>
    </xf>
    <xf numFmtId="185" fontId="56" fillId="33" borderId="10" xfId="33" applyNumberFormat="1" applyFont="1" applyFill="1" applyBorder="1" applyAlignment="1">
      <alignment vertical="center" wrapText="1"/>
    </xf>
    <xf numFmtId="185" fontId="56" fillId="33" borderId="10" xfId="33" applyNumberFormat="1" applyFont="1" applyFill="1" applyBorder="1" applyAlignment="1">
      <alignment horizontal="left" vertical="center" wrapText="1"/>
    </xf>
    <xf numFmtId="185" fontId="8" fillId="33" borderId="10" xfId="34" applyNumberFormat="1" applyFont="1" applyFill="1" applyBorder="1" applyAlignment="1">
      <alignment vertical="center"/>
    </xf>
    <xf numFmtId="185" fontId="8" fillId="33" borderId="10" xfId="34" applyNumberFormat="1" applyFont="1" applyFill="1" applyBorder="1" applyAlignment="1">
      <alignment horizontal="center" vertical="center"/>
    </xf>
    <xf numFmtId="38" fontId="5" fillId="33" borderId="10" xfId="34" applyNumberFormat="1" applyFont="1" applyFill="1" applyBorder="1" applyAlignment="1">
      <alignment horizontal="center" vertical="center"/>
    </xf>
    <xf numFmtId="185" fontId="8" fillId="33" borderId="10" xfId="34" applyNumberFormat="1" applyFont="1" applyFill="1" applyBorder="1" applyAlignment="1">
      <alignment vertical="center" wrapText="1"/>
    </xf>
    <xf numFmtId="185" fontId="56" fillId="0" borderId="10" xfId="33" applyNumberFormat="1" applyFont="1" applyFill="1" applyBorder="1" applyAlignment="1">
      <alignment horizontal="center" vertical="center" wrapText="1"/>
    </xf>
    <xf numFmtId="179" fontId="57" fillId="0" borderId="10" xfId="33" applyNumberFormat="1" applyFont="1" applyFill="1" applyBorder="1" applyAlignment="1">
      <alignment horizontal="center" vertical="center" wrapText="1"/>
    </xf>
    <xf numFmtId="179" fontId="57" fillId="0" borderId="10" xfId="3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185" fontId="56" fillId="0" borderId="18" xfId="33" applyNumberFormat="1" applyFont="1" applyFill="1" applyBorder="1" applyAlignment="1">
      <alignment horizontal="center" vertical="center" wrapText="1"/>
    </xf>
    <xf numFmtId="179" fontId="57" fillId="0" borderId="18" xfId="33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185" fontId="7" fillId="0" borderId="19" xfId="33" applyNumberFormat="1" applyFont="1" applyFill="1" applyBorder="1" applyAlignment="1">
      <alignment horizontal="center" vertical="center" wrapText="1"/>
    </xf>
    <xf numFmtId="185" fontId="10" fillId="0" borderId="11" xfId="33" applyNumberFormat="1" applyFont="1" applyFill="1" applyBorder="1" applyAlignment="1">
      <alignment horizontal="center" vertical="center" wrapText="1"/>
    </xf>
    <xf numFmtId="179" fontId="7" fillId="0" borderId="19" xfId="33" applyNumberFormat="1" applyFont="1" applyFill="1" applyBorder="1" applyAlignment="1">
      <alignment horizontal="center" vertical="center"/>
    </xf>
    <xf numFmtId="179" fontId="10" fillId="0" borderId="11" xfId="33" applyNumberFormat="1" applyFont="1" applyFill="1" applyBorder="1" applyAlignment="1">
      <alignment horizontal="center" vertical="center"/>
    </xf>
    <xf numFmtId="185" fontId="9" fillId="0" borderId="12" xfId="33" applyNumberFormat="1" applyFont="1" applyFill="1" applyBorder="1" applyAlignment="1">
      <alignment horizontal="center" vertical="center" wrapText="1"/>
    </xf>
    <xf numFmtId="185" fontId="16" fillId="0" borderId="12" xfId="33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5" fontId="12" fillId="0" borderId="13" xfId="33" applyNumberFormat="1" applyFont="1" applyFill="1" applyBorder="1" applyAlignment="1">
      <alignment horizontal="center" vertical="center"/>
    </xf>
    <xf numFmtId="185" fontId="12" fillId="0" borderId="16" xfId="33" applyNumberFormat="1" applyFont="1" applyFill="1" applyBorder="1" applyAlignment="1">
      <alignment horizontal="center" vertical="center"/>
    </xf>
    <xf numFmtId="185" fontId="11" fillId="0" borderId="20" xfId="33" applyNumberFormat="1" applyFont="1" applyFill="1" applyBorder="1" applyAlignment="1">
      <alignment horizontal="center" vertical="center"/>
    </xf>
    <xf numFmtId="185" fontId="12" fillId="0" borderId="20" xfId="33" applyNumberFormat="1" applyFont="1" applyFill="1" applyBorder="1" applyAlignment="1">
      <alignment horizontal="center" vertical="center"/>
    </xf>
    <xf numFmtId="185" fontId="7" fillId="0" borderId="19" xfId="33" applyNumberFormat="1" applyFont="1" applyFill="1" applyBorder="1" applyAlignment="1">
      <alignment horizontal="center" vertical="center"/>
    </xf>
    <xf numFmtId="185" fontId="10" fillId="0" borderId="11" xfId="33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Normal="49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6" sqref="L6"/>
    </sheetView>
  </sheetViews>
  <sheetFormatPr defaultColWidth="9.00390625" defaultRowHeight="30" customHeight="1"/>
  <cols>
    <col min="1" max="1" width="10.75390625" style="16" customWidth="1"/>
    <col min="2" max="2" width="12.75390625" style="15" customWidth="1"/>
    <col min="3" max="3" width="11.375" style="12" customWidth="1"/>
    <col min="4" max="4" width="18.75390625" style="23" customWidth="1"/>
    <col min="5" max="5" width="5.75390625" style="11" customWidth="1"/>
    <col min="6" max="6" width="6.75390625" style="11" customWidth="1"/>
    <col min="7" max="8" width="10.75390625" style="26" customWidth="1"/>
    <col min="9" max="9" width="55.75390625" style="33" customWidth="1"/>
    <col min="10" max="16384" width="9.00390625" style="2" customWidth="1"/>
  </cols>
  <sheetData>
    <row r="1" spans="1:9" s="21" customFormat="1" ht="24.75" customHeight="1">
      <c r="A1" s="72" t="s">
        <v>10</v>
      </c>
      <c r="B1" s="72" t="s">
        <v>11</v>
      </c>
      <c r="C1" s="63" t="s">
        <v>2</v>
      </c>
      <c r="D1" s="61" t="s">
        <v>0</v>
      </c>
      <c r="E1" s="61" t="s">
        <v>5</v>
      </c>
      <c r="F1" s="63" t="s">
        <v>12</v>
      </c>
      <c r="G1" s="63" t="s">
        <v>13</v>
      </c>
      <c r="H1" s="63" t="s">
        <v>8</v>
      </c>
      <c r="I1" s="61" t="s">
        <v>14</v>
      </c>
    </row>
    <row r="2" spans="1:9" s="21" customFormat="1" ht="24.75" customHeight="1">
      <c r="A2" s="73"/>
      <c r="B2" s="73"/>
      <c r="C2" s="67"/>
      <c r="D2" s="62"/>
      <c r="E2" s="62"/>
      <c r="F2" s="64"/>
      <c r="G2" s="64"/>
      <c r="H2" s="64"/>
      <c r="I2" s="62"/>
    </row>
    <row r="3" spans="1:9" s="1" customFormat="1" ht="24.75" customHeight="1">
      <c r="A3" s="68" t="s">
        <v>9</v>
      </c>
      <c r="B3" s="13"/>
      <c r="C3" s="65" t="s">
        <v>6</v>
      </c>
      <c r="D3" s="66"/>
      <c r="E3" s="8"/>
      <c r="F3" s="8"/>
      <c r="G3" s="27"/>
      <c r="H3" s="27"/>
      <c r="I3" s="36" t="s">
        <v>21</v>
      </c>
    </row>
    <row r="4" spans="1:9" s="1" customFormat="1" ht="33">
      <c r="A4" s="68"/>
      <c r="B4" s="13"/>
      <c r="C4" s="4" t="s">
        <v>15</v>
      </c>
      <c r="D4" s="5" t="s">
        <v>16</v>
      </c>
      <c r="E4" s="4" t="s">
        <v>17</v>
      </c>
      <c r="F4" s="34">
        <v>1</v>
      </c>
      <c r="G4" s="34">
        <v>47582</v>
      </c>
      <c r="H4" s="34">
        <f>F4*G4</f>
        <v>47582</v>
      </c>
      <c r="I4" s="35" t="s">
        <v>20</v>
      </c>
    </row>
    <row r="5" spans="1:9" s="1" customFormat="1" ht="24.75" customHeight="1">
      <c r="A5" s="68"/>
      <c r="B5" s="28"/>
      <c r="C5" s="4" t="s">
        <v>18</v>
      </c>
      <c r="D5" s="5" t="s">
        <v>23</v>
      </c>
      <c r="E5" s="44" t="s">
        <v>17</v>
      </c>
      <c r="F5" s="34">
        <v>1</v>
      </c>
      <c r="G5" s="45">
        <v>20000</v>
      </c>
      <c r="H5" s="45">
        <f>F5*G5</f>
        <v>20000</v>
      </c>
      <c r="I5" s="46" t="s">
        <v>27</v>
      </c>
    </row>
    <row r="6" spans="1:9" s="1" customFormat="1" ht="31.5" customHeight="1">
      <c r="A6" s="68"/>
      <c r="B6" s="17" t="s">
        <v>3</v>
      </c>
      <c r="C6" s="4" t="s">
        <v>18</v>
      </c>
      <c r="D6" s="37" t="s">
        <v>26</v>
      </c>
      <c r="E6" s="43" t="s">
        <v>19</v>
      </c>
      <c r="F6" s="34">
        <v>1</v>
      </c>
      <c r="G6" s="45">
        <v>60000</v>
      </c>
      <c r="H6" s="45">
        <v>60000</v>
      </c>
      <c r="I6" s="42" t="s">
        <v>28</v>
      </c>
    </row>
    <row r="7" spans="1:9" s="1" customFormat="1" ht="24.75" customHeight="1">
      <c r="A7" s="68"/>
      <c r="B7" s="18">
        <v>429080</v>
      </c>
      <c r="C7" s="4" t="s">
        <v>18</v>
      </c>
      <c r="D7" s="5" t="s">
        <v>24</v>
      </c>
      <c r="E7" s="44" t="s">
        <v>17</v>
      </c>
      <c r="F7" s="34">
        <v>1</v>
      </c>
      <c r="G7" s="45">
        <v>60000</v>
      </c>
      <c r="H7" s="45">
        <v>60000</v>
      </c>
      <c r="I7" s="46" t="s">
        <v>27</v>
      </c>
    </row>
    <row r="8" spans="1:9" s="1" customFormat="1" ht="24.75" customHeight="1">
      <c r="A8" s="68"/>
      <c r="B8" s="17" t="s">
        <v>4</v>
      </c>
      <c r="C8" s="4" t="s">
        <v>18</v>
      </c>
      <c r="D8" s="47" t="s">
        <v>22</v>
      </c>
      <c r="E8" s="44" t="s">
        <v>17</v>
      </c>
      <c r="F8" s="34">
        <v>1</v>
      </c>
      <c r="G8" s="45">
        <v>60000</v>
      </c>
      <c r="H8" s="45">
        <f>F8*G8</f>
        <v>60000</v>
      </c>
      <c r="I8" s="46" t="s">
        <v>27</v>
      </c>
    </row>
    <row r="9" spans="1:9" s="1" customFormat="1" ht="24.75" customHeight="1">
      <c r="A9" s="68"/>
      <c r="B9" s="18">
        <v>0</v>
      </c>
      <c r="C9" s="4" t="s">
        <v>18</v>
      </c>
      <c r="D9" s="48" t="s">
        <v>29</v>
      </c>
      <c r="E9" s="49" t="s">
        <v>17</v>
      </c>
      <c r="F9" s="34">
        <v>1</v>
      </c>
      <c r="G9" s="50">
        <v>30000</v>
      </c>
      <c r="H9" s="50">
        <v>30000</v>
      </c>
      <c r="I9" s="51" t="s">
        <v>30</v>
      </c>
    </row>
    <row r="10" spans="1:9" s="1" customFormat="1" ht="24.75" customHeight="1" thickBot="1">
      <c r="A10" s="68"/>
      <c r="B10" s="19">
        <f>B7+B9</f>
        <v>429080</v>
      </c>
      <c r="C10" s="4" t="s">
        <v>18</v>
      </c>
      <c r="D10" s="5" t="s">
        <v>31</v>
      </c>
      <c r="E10" s="43" t="s">
        <v>35</v>
      </c>
      <c r="F10" s="34">
        <v>1</v>
      </c>
      <c r="G10" s="38">
        <v>20000</v>
      </c>
      <c r="H10" s="38">
        <v>20000</v>
      </c>
      <c r="I10" s="51" t="s">
        <v>36</v>
      </c>
    </row>
    <row r="11" spans="1:9" s="1" customFormat="1" ht="31.5" customHeight="1" thickTop="1">
      <c r="A11" s="68"/>
      <c r="C11" s="4" t="s">
        <v>37</v>
      </c>
      <c r="D11" s="47" t="s">
        <v>38</v>
      </c>
      <c r="E11" s="44" t="s">
        <v>35</v>
      </c>
      <c r="F11" s="34">
        <v>1</v>
      </c>
      <c r="G11" s="45">
        <v>9000</v>
      </c>
      <c r="H11" s="45">
        <f>F11*G11</f>
        <v>9000</v>
      </c>
      <c r="I11" s="46" t="s">
        <v>39</v>
      </c>
    </row>
    <row r="12" spans="1:9" s="1" customFormat="1" ht="24.75" customHeight="1">
      <c r="A12" s="68"/>
      <c r="C12" s="4" t="s">
        <v>18</v>
      </c>
      <c r="D12" s="39" t="s">
        <v>32</v>
      </c>
      <c r="E12" s="52" t="s">
        <v>40</v>
      </c>
      <c r="F12" s="14">
        <v>1</v>
      </c>
      <c r="G12" s="53">
        <v>30000</v>
      </c>
      <c r="H12" s="54">
        <v>30000</v>
      </c>
      <c r="I12" s="5" t="s">
        <v>33</v>
      </c>
    </row>
    <row r="13" spans="1:9" s="1" customFormat="1" ht="24.75" customHeight="1">
      <c r="A13" s="68"/>
      <c r="B13" s="29"/>
      <c r="C13" s="4" t="s">
        <v>18</v>
      </c>
      <c r="D13" s="55" t="s">
        <v>25</v>
      </c>
      <c r="E13" s="52" t="s">
        <v>40</v>
      </c>
      <c r="F13" s="53">
        <v>1</v>
      </c>
      <c r="G13" s="53">
        <v>70000</v>
      </c>
      <c r="H13" s="53">
        <f>F13*G13</f>
        <v>70000</v>
      </c>
      <c r="I13" s="56" t="s">
        <v>41</v>
      </c>
    </row>
    <row r="14" spans="1:9" s="1" customFormat="1" ht="31.5" customHeight="1">
      <c r="A14" s="68"/>
      <c r="B14" s="29"/>
      <c r="C14" s="40" t="s">
        <v>42</v>
      </c>
      <c r="D14" s="57" t="s">
        <v>43</v>
      </c>
      <c r="E14" s="58" t="s">
        <v>19</v>
      </c>
      <c r="F14" s="59">
        <v>1</v>
      </c>
      <c r="G14" s="60">
        <v>22498</v>
      </c>
      <c r="H14" s="41">
        <v>22498</v>
      </c>
      <c r="I14" s="57" t="s">
        <v>34</v>
      </c>
    </row>
    <row r="15" spans="1:9" s="1" customFormat="1" ht="24.75" customHeight="1">
      <c r="A15" s="68"/>
      <c r="B15" s="13"/>
      <c r="C15" s="65" t="s">
        <v>7</v>
      </c>
      <c r="D15" s="66"/>
      <c r="E15" s="8"/>
      <c r="F15" s="8"/>
      <c r="G15" s="27"/>
      <c r="H15" s="27"/>
      <c r="I15" s="31"/>
    </row>
    <row r="16" spans="1:9" s="1" customFormat="1" ht="24.75" customHeight="1">
      <c r="A16" s="69"/>
      <c r="B16" s="20"/>
      <c r="C16" s="3"/>
      <c r="D16" s="10"/>
      <c r="E16" s="6"/>
      <c r="F16" s="6"/>
      <c r="G16" s="24"/>
      <c r="H16" s="24"/>
      <c r="I16" s="30"/>
    </row>
    <row r="17" spans="1:9" s="1" customFormat="1" ht="24.75" customHeight="1">
      <c r="A17" s="70" t="s">
        <v>1</v>
      </c>
      <c r="B17" s="71"/>
      <c r="C17" s="7"/>
      <c r="D17" s="22"/>
      <c r="E17" s="9"/>
      <c r="F17" s="9"/>
      <c r="G17" s="25"/>
      <c r="H17" s="25"/>
      <c r="I17" s="32"/>
    </row>
  </sheetData>
  <sheetProtection/>
  <mergeCells count="13">
    <mergeCell ref="C15:D15"/>
    <mergeCell ref="C3:D3"/>
    <mergeCell ref="A3:A16"/>
    <mergeCell ref="A17:B17"/>
    <mergeCell ref="A1:A2"/>
    <mergeCell ref="B1:B2"/>
    <mergeCell ref="D1:D2"/>
    <mergeCell ref="I1:I2"/>
    <mergeCell ref="H1:H2"/>
    <mergeCell ref="G1:G2"/>
    <mergeCell ref="F1:F2"/>
    <mergeCell ref="E1:E2"/>
    <mergeCell ref="C1:C2"/>
  </mergeCells>
  <printOptions horizontalCentered="1"/>
  <pageMargins left="0.1968503937007874" right="0.1968503937007874" top="0.984251968503937" bottom="0.2755905511811024" header="0.2755905511811024" footer="0.1968503937007874"/>
  <pageSetup horizontalDpi="600" verticalDpi="600" orientation="landscape" paperSize="9" scale="78" r:id="rId1"/>
  <headerFooter alignWithMargins="0">
    <oddHeader>&amp;C&amp;"標楷體,標準"&amp;18&amp;U臺 北 市 內 湖 區 垃 圾 焚 化 廠 回 饋 經 費&amp;"標楷體,粗體"&amp;20
&amp;"標楷體,標準"&amp;18&amp;U &amp;"標楷體,粗體"109 年 度 回 饋 經 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李俐慧</cp:lastModifiedBy>
  <cp:lastPrinted>2020-02-04T09:09:36Z</cp:lastPrinted>
  <dcterms:created xsi:type="dcterms:W3CDTF">2001-06-29T03:30:31Z</dcterms:created>
  <dcterms:modified xsi:type="dcterms:W3CDTF">2020-02-04T10:03:08Z</dcterms:modified>
  <cp:category/>
  <cp:version/>
  <cp:contentType/>
  <cp:contentStatus/>
</cp:coreProperties>
</file>