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改版範例" sheetId="1" r:id="rId1"/>
    <sheet name="Sheet1" sheetId="2" r:id="rId2"/>
  </sheets>
  <definedNames>
    <definedName name="_xlnm.Print_Area" localSheetId="0">'改版範例'!$A$1:$H$19</definedName>
  </definedNames>
  <calcPr fullCalcOnLoad="1"/>
</workbook>
</file>

<file path=xl/sharedStrings.xml><?xml version="1.0" encoding="utf-8"?>
<sst xmlns="http://schemas.openxmlformats.org/spreadsheetml/2006/main" count="69" uniqueCount="53">
  <si>
    <t>＜大安區、文山區、信義區＞100年度回饋經費使用計畫表</t>
  </si>
  <si>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</si>
  <si>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</si>
  <si>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</si>
  <si>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</si>
  <si>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</si>
  <si>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</si>
  <si>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</si>
  <si>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</si>
  <si>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 xml:space="preserve"> 臺北市立第二殯儀館回饋地方經費管理委員會</t>
  </si>
  <si>
    <t>預算數</t>
  </si>
  <si>
    <t>編列數</t>
  </si>
  <si>
    <t>經常門編列數</t>
  </si>
  <si>
    <t>資本門編列數</t>
  </si>
  <si>
    <t>編號</t>
  </si>
  <si>
    <t>里別</t>
  </si>
  <si>
    <t>注意事項：1.第2列請加入信義區   2.A欄編號及里別請自行更改   3.取消B欄經常門預算及資本門預算</t>
  </si>
  <si>
    <t xml:space="preserve">          4.G欄中無預算數$0請自行刪除。  謝謝大家</t>
  </si>
  <si>
    <t>全安里</t>
  </si>
  <si>
    <t>主任委員</t>
  </si>
  <si>
    <t>會計</t>
  </si>
  <si>
    <t>式</t>
  </si>
  <si>
    <t xml:space="preserve"> 臺北市殯葬管理處第二殯儀館回饋地方經費管理委員會             </t>
  </si>
  <si>
    <t>製表：陳威禎</t>
  </si>
  <si>
    <t>07</t>
  </si>
  <si>
    <t>民輝里</t>
  </si>
  <si>
    <t>印刷品</t>
  </si>
  <si>
    <t>次</t>
  </si>
  <si>
    <t>式</t>
  </si>
  <si>
    <t>慰勞志義工辛勞</t>
  </si>
  <si>
    <t>信封、紅包、春聯、文宣印製、桌曆、年曆等</t>
  </si>
  <si>
    <t>伴唱機公播費</t>
  </si>
  <si>
    <t>台</t>
  </si>
  <si>
    <t>維護里民卡拉OK歡唱品質</t>
  </si>
  <si>
    <r>
      <t>＜大安區、文山區、信義區＞</t>
    </r>
    <r>
      <rPr>
        <b/>
        <sz val="16"/>
        <color indexed="10"/>
        <rFont val="標楷體"/>
        <family val="4"/>
      </rPr>
      <t>110</t>
    </r>
    <r>
      <rPr>
        <b/>
        <sz val="16"/>
        <rFont val="標楷體"/>
        <family val="4"/>
      </rPr>
      <t>年度回饋經費使用計畫表</t>
    </r>
  </si>
  <si>
    <t>A3彩色多功能事務機及週邊設備</t>
  </si>
  <si>
    <t>多功能事務機耗材</t>
  </si>
  <si>
    <t>提高辦公作業效率(里辦公處)</t>
  </si>
  <si>
    <t>利於機具正常效能(里辦公處)</t>
  </si>
  <si>
    <t>DYSON吸塵器</t>
  </si>
  <si>
    <t>維護辦公環境清潔(里辦公處)</t>
  </si>
  <si>
    <t>睦鄰活動</t>
  </si>
  <si>
    <t>條</t>
  </si>
  <si>
    <t>式</t>
  </si>
  <si>
    <t>敦親睦鄰</t>
  </si>
  <si>
    <t>供里內活動使用</t>
  </si>
  <si>
    <t>份</t>
  </si>
  <si>
    <t xml:space="preserve">致贈里內長者 </t>
  </si>
  <si>
    <t>重陽節禮品</t>
  </si>
  <si>
    <t>慰勞志義工禮品（禮券）</t>
  </si>
  <si>
    <t>慰勞志義工餐會</t>
  </si>
  <si>
    <t>人</t>
  </si>
  <si>
    <t>紅布條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</si>
</sst>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;[Red]#,##0.0"/>
    <numFmt numFmtId="183" formatCode="&quot;$&quot;#,##0_);[Red]\(&quot;$&quot;#,##0\)"/>
    <numFmt numFmtId="184" formatCode="&quot;$&quot;#,##0"/>
    <numFmt numFmtId="185" formatCode="0;[Red]0"/>
  </numFmts>
  <fonts count="4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b/>
      <sz val="16"/>
      <color indexed="10"/>
      <name val="標楷體"/>
      <family val="4"/>
    </font>
    <font>
      <b/>
      <sz val="13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1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6" fontId="4" fillId="0" borderId="15" xfId="0" applyNumberFormat="1" applyFont="1" applyBorder="1" applyAlignment="1">
      <alignment/>
    </xf>
    <xf numFmtId="6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77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6" fontId="4" fillId="0" borderId="19" xfId="0" applyNumberFormat="1" applyFont="1" applyBorder="1" applyAlignment="1">
      <alignment vertical="center"/>
    </xf>
    <xf numFmtId="6" fontId="4" fillId="33" borderId="15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9" fontId="4" fillId="34" borderId="11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0" xfId="0" applyFont="1" applyBorder="1" applyAlignment="1">
      <alignment/>
    </xf>
    <xf numFmtId="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77" fontId="8" fillId="0" borderId="0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5" fillId="34" borderId="11" xfId="0" applyFont="1" applyFill="1" applyBorder="1" applyAlignment="1">
      <alignment horizontal="justify" vertical="center" wrapText="1"/>
    </xf>
    <xf numFmtId="0" fontId="4" fillId="0" borderId="25" xfId="0" applyFont="1" applyBorder="1" applyAlignment="1">
      <alignment vertical="center"/>
    </xf>
    <xf numFmtId="6" fontId="4" fillId="35" borderId="11" xfId="0" applyNumberFormat="1" applyFont="1" applyFill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0" fontId="46" fillId="0" borderId="12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C10" sqref="C10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8.25390625" style="0" bestFit="1" customWidth="1"/>
    <col min="4" max="4" width="7.125" style="0" customWidth="1"/>
    <col min="5" max="5" width="7.50390625" style="0" customWidth="1"/>
    <col min="6" max="6" width="9.875" style="0" customWidth="1"/>
    <col min="7" max="7" width="12.25390625" style="0" customWidth="1"/>
    <col min="8" max="8" width="42.875" style="0" customWidth="1"/>
  </cols>
  <sheetData>
    <row r="1" spans="1:8" ht="24.75" customHeight="1">
      <c r="A1" s="71" t="s">
        <v>22</v>
      </c>
      <c r="B1" s="72"/>
      <c r="C1" s="72"/>
      <c r="D1" s="72"/>
      <c r="E1" s="72"/>
      <c r="F1" s="72"/>
      <c r="G1" s="72"/>
      <c r="H1" s="73"/>
    </row>
    <row r="2" spans="1:8" ht="24.75" customHeight="1">
      <c r="A2" s="74" t="s">
        <v>34</v>
      </c>
      <c r="B2" s="75"/>
      <c r="C2" s="75"/>
      <c r="D2" s="75"/>
      <c r="E2" s="75"/>
      <c r="F2" s="75"/>
      <c r="G2" s="75"/>
      <c r="H2" s="76"/>
    </row>
    <row r="3" spans="1:8" ht="21" customHeight="1">
      <c r="A3" s="1" t="s">
        <v>14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1" t="s">
        <v>7</v>
      </c>
    </row>
    <row r="4" spans="1:8" ht="21" customHeight="1">
      <c r="A4" s="5" t="s">
        <v>15</v>
      </c>
      <c r="B4" s="18" t="s">
        <v>12</v>
      </c>
      <c r="C4" s="67" t="s">
        <v>50</v>
      </c>
      <c r="D4" s="29" t="s">
        <v>27</v>
      </c>
      <c r="E4" s="19">
        <v>1</v>
      </c>
      <c r="F4" s="15">
        <v>38962</v>
      </c>
      <c r="G4" s="69">
        <f aca="true" t="shared" si="0" ref="G4:G11">F4*E4</f>
        <v>38962</v>
      </c>
      <c r="H4" s="68" t="s">
        <v>29</v>
      </c>
    </row>
    <row r="5" spans="1:8" ht="21" customHeight="1">
      <c r="A5" s="5"/>
      <c r="B5" s="62">
        <f>SUM(G3:G11)</f>
        <v>165312</v>
      </c>
      <c r="C5" s="67" t="s">
        <v>49</v>
      </c>
      <c r="D5" s="29" t="s">
        <v>51</v>
      </c>
      <c r="E5" s="19">
        <v>45</v>
      </c>
      <c r="F5" s="15">
        <v>800</v>
      </c>
      <c r="G5" s="69">
        <v>36000</v>
      </c>
      <c r="H5" s="68" t="s">
        <v>29</v>
      </c>
    </row>
    <row r="6" spans="1:8" ht="21.75" customHeight="1">
      <c r="A6" s="6" t="s">
        <v>24</v>
      </c>
      <c r="B6" s="63">
        <v>0.63</v>
      </c>
      <c r="C6" s="66" t="s">
        <v>26</v>
      </c>
      <c r="D6" s="2" t="s">
        <v>28</v>
      </c>
      <c r="E6" s="19">
        <v>1</v>
      </c>
      <c r="F6" s="15">
        <v>47040</v>
      </c>
      <c r="G6" s="69">
        <f t="shared" si="0"/>
        <v>47040</v>
      </c>
      <c r="H6" s="64" t="s">
        <v>30</v>
      </c>
    </row>
    <row r="7" spans="1:8" ht="21" customHeight="1">
      <c r="A7" s="6" t="s">
        <v>25</v>
      </c>
      <c r="B7" s="63"/>
      <c r="C7" s="59" t="s">
        <v>31</v>
      </c>
      <c r="D7" s="2" t="s">
        <v>21</v>
      </c>
      <c r="E7" s="19">
        <v>1</v>
      </c>
      <c r="F7" s="15">
        <v>2573</v>
      </c>
      <c r="G7" s="69">
        <f t="shared" si="0"/>
        <v>2573</v>
      </c>
      <c r="H7" s="32" t="s">
        <v>33</v>
      </c>
    </row>
    <row r="8" spans="1:8" ht="21" customHeight="1">
      <c r="A8" s="42" t="s">
        <v>10</v>
      </c>
      <c r="B8" s="19"/>
      <c r="C8" s="60" t="s">
        <v>36</v>
      </c>
      <c r="D8" s="2" t="s">
        <v>21</v>
      </c>
      <c r="E8" s="19">
        <v>1</v>
      </c>
      <c r="F8" s="15">
        <v>18925</v>
      </c>
      <c r="G8" s="69">
        <f t="shared" si="0"/>
        <v>18925</v>
      </c>
      <c r="H8" s="32" t="s">
        <v>38</v>
      </c>
    </row>
    <row r="9" spans="1:8" ht="21" customHeight="1">
      <c r="A9" s="43">
        <f>SUM(G4:G14)</f>
        <v>262787</v>
      </c>
      <c r="B9" s="19"/>
      <c r="C9" s="60" t="s">
        <v>41</v>
      </c>
      <c r="D9" s="29" t="s">
        <v>43</v>
      </c>
      <c r="E9" s="19">
        <v>1</v>
      </c>
      <c r="F9" s="15">
        <v>7487</v>
      </c>
      <c r="G9" s="69">
        <f t="shared" si="0"/>
        <v>7487</v>
      </c>
      <c r="H9" s="70" t="s">
        <v>44</v>
      </c>
    </row>
    <row r="10" spans="1:8" ht="21" customHeight="1">
      <c r="A10" s="43"/>
      <c r="B10" s="19"/>
      <c r="C10" s="60" t="s">
        <v>52</v>
      </c>
      <c r="D10" s="2" t="s">
        <v>42</v>
      </c>
      <c r="E10" s="19">
        <v>2</v>
      </c>
      <c r="F10" s="15">
        <v>750</v>
      </c>
      <c r="G10" s="69">
        <f t="shared" si="0"/>
        <v>1500</v>
      </c>
      <c r="H10" s="32" t="s">
        <v>45</v>
      </c>
    </row>
    <row r="11" spans="1:8" ht="21" customHeight="1">
      <c r="A11" s="8" t="s">
        <v>11</v>
      </c>
      <c r="B11" s="19"/>
      <c r="C11" s="19" t="s">
        <v>48</v>
      </c>
      <c r="D11" s="2" t="s">
        <v>46</v>
      </c>
      <c r="E11" s="19">
        <v>285</v>
      </c>
      <c r="F11" s="15">
        <v>45</v>
      </c>
      <c r="G11" s="69">
        <f t="shared" si="0"/>
        <v>12825</v>
      </c>
      <c r="H11" s="32" t="s">
        <v>47</v>
      </c>
    </row>
    <row r="12" spans="1:8" ht="21" customHeight="1" thickBot="1">
      <c r="A12" s="44">
        <f>SUM(B5,B14)</f>
        <v>262787</v>
      </c>
      <c r="B12" s="21"/>
      <c r="C12" s="21"/>
      <c r="D12" s="36"/>
      <c r="E12" s="21"/>
      <c r="F12" s="30"/>
      <c r="G12" s="33"/>
      <c r="H12" s="65"/>
    </row>
    <row r="13" spans="1:8" ht="21" customHeight="1" thickTop="1">
      <c r="A13" s="41"/>
      <c r="B13" s="34" t="s">
        <v>13</v>
      </c>
      <c r="C13" s="22" t="s">
        <v>35</v>
      </c>
      <c r="D13" s="37" t="s">
        <v>32</v>
      </c>
      <c r="E13" s="38">
        <v>1</v>
      </c>
      <c r="F13" s="38">
        <v>79575</v>
      </c>
      <c r="G13" s="39">
        <f>SUM(E13*F13)</f>
        <v>79575</v>
      </c>
      <c r="H13" s="40" t="s">
        <v>37</v>
      </c>
    </row>
    <row r="14" spans="1:8" ht="21" customHeight="1">
      <c r="A14" s="41"/>
      <c r="B14" s="35">
        <f>SUM(G13:G17)</f>
        <v>97475</v>
      </c>
      <c r="C14" s="19" t="s">
        <v>39</v>
      </c>
      <c r="D14" s="2" t="s">
        <v>32</v>
      </c>
      <c r="E14" s="23">
        <v>1</v>
      </c>
      <c r="F14" s="15">
        <v>17900</v>
      </c>
      <c r="G14" s="16">
        <v>17900</v>
      </c>
      <c r="H14" s="40" t="s">
        <v>40</v>
      </c>
    </row>
    <row r="15" spans="1:8" ht="21" customHeight="1">
      <c r="A15" s="41"/>
      <c r="B15" s="51">
        <v>0.37</v>
      </c>
      <c r="C15" s="19"/>
      <c r="D15" s="2"/>
      <c r="E15" s="15"/>
      <c r="F15" s="15"/>
      <c r="G15" s="20"/>
      <c r="H15" s="32"/>
    </row>
    <row r="16" spans="1:8" ht="21" customHeight="1">
      <c r="A16" s="41"/>
      <c r="B16" s="52"/>
      <c r="C16" s="19"/>
      <c r="D16" s="2"/>
      <c r="E16" s="15"/>
      <c r="F16" s="15"/>
      <c r="G16" s="20"/>
      <c r="H16" s="32"/>
    </row>
    <row r="17" spans="1:8" ht="21" customHeight="1" thickBot="1">
      <c r="A17" s="45"/>
      <c r="B17" s="61"/>
      <c r="C17" s="46"/>
      <c r="D17" s="47"/>
      <c r="E17" s="48"/>
      <c r="F17" s="48"/>
      <c r="G17" s="49"/>
      <c r="H17" s="50"/>
    </row>
    <row r="18" spans="1:8" ht="21" customHeight="1">
      <c r="A18" s="24" t="s">
        <v>19</v>
      </c>
      <c r="B18" s="25"/>
      <c r="C18" s="24"/>
      <c r="D18" s="26" t="s">
        <v>20</v>
      </c>
      <c r="E18" s="26"/>
      <c r="F18" s="27"/>
      <c r="G18" s="28"/>
      <c r="H18" s="26" t="s">
        <v>23</v>
      </c>
    </row>
    <row r="19" spans="1:8" ht="21" customHeight="1">
      <c r="A19" s="53"/>
      <c r="B19" s="54"/>
      <c r="C19" s="53"/>
      <c r="D19" s="55"/>
      <c r="E19" s="56"/>
      <c r="F19" s="57"/>
      <c r="G19" s="58"/>
      <c r="H19" s="17"/>
    </row>
    <row r="20" spans="1:8" ht="21" customHeight="1">
      <c r="A20" s="53"/>
      <c r="B20" s="54"/>
      <c r="C20" s="53"/>
      <c r="D20" s="55"/>
      <c r="E20" s="56"/>
      <c r="F20" s="57"/>
      <c r="G20" s="58"/>
      <c r="H20" s="17"/>
    </row>
    <row r="21" spans="1:9" ht="24" customHeight="1">
      <c r="A21" s="77" t="s">
        <v>16</v>
      </c>
      <c r="B21" s="77"/>
      <c r="C21" s="77"/>
      <c r="D21" s="77"/>
      <c r="E21" s="77"/>
      <c r="F21" s="77"/>
      <c r="G21" s="77"/>
      <c r="H21" s="77"/>
      <c r="I21" s="12"/>
    </row>
    <row r="22" spans="1:9" ht="24" customHeight="1">
      <c r="A22" s="77" t="s">
        <v>17</v>
      </c>
      <c r="B22" s="77"/>
      <c r="C22" s="77"/>
      <c r="D22" s="77"/>
      <c r="E22" s="77"/>
      <c r="F22" s="77"/>
      <c r="G22" s="77"/>
      <c r="H22" s="77"/>
      <c r="I22" s="12"/>
    </row>
  </sheetData>
  <sheetProtection/>
  <mergeCells count="4">
    <mergeCell ref="A1:H1"/>
    <mergeCell ref="A2:H2"/>
    <mergeCell ref="A21:H21"/>
    <mergeCell ref="A22:H22"/>
  </mergeCells>
  <printOptions horizontalCentered="1" verticalCentered="1"/>
  <pageMargins left="0.15748031496062992" right="0.15748031496062992" top="0.3937007874015748" bottom="0.5905511811023623" header="0.31496062992125984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A22" sqref="A22"/>
    </sheetView>
  </sheetViews>
  <sheetFormatPr defaultColWidth="9.00390625" defaultRowHeight="16.5"/>
  <cols>
    <col min="1" max="1" width="10.625" style="0" customWidth="1"/>
    <col min="2" max="2" width="15.75390625" style="0" customWidth="1"/>
    <col min="3" max="3" width="15.50390625" style="0" customWidth="1"/>
    <col min="8" max="8" width="25.875" style="0" customWidth="1"/>
  </cols>
  <sheetData>
    <row r="1" spans="1:8" ht="21.75">
      <c r="A1" s="71" t="s">
        <v>9</v>
      </c>
      <c r="B1" s="72"/>
      <c r="C1" s="72"/>
      <c r="D1" s="72"/>
      <c r="E1" s="72"/>
      <c r="F1" s="72"/>
      <c r="G1" s="72"/>
      <c r="H1" s="73"/>
    </row>
    <row r="2" spans="1:8" ht="21.75">
      <c r="A2" s="74" t="s">
        <v>0</v>
      </c>
      <c r="B2" s="75"/>
      <c r="C2" s="75"/>
      <c r="D2" s="75"/>
      <c r="E2" s="75"/>
      <c r="F2" s="75"/>
      <c r="G2" s="75"/>
      <c r="H2" s="76"/>
    </row>
    <row r="3" spans="1:8" ht="17.25">
      <c r="A3" s="1" t="s">
        <v>14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</row>
    <row r="4" spans="1:2" ht="17.25">
      <c r="A4" s="5" t="s">
        <v>15</v>
      </c>
      <c r="B4" s="10" t="s">
        <v>12</v>
      </c>
    </row>
    <row r="5" spans="1:2" ht="15.75">
      <c r="A5" s="13">
        <v>35</v>
      </c>
      <c r="B5" s="14">
        <v>108900</v>
      </c>
    </row>
    <row r="6" ht="17.25">
      <c r="A6" s="6" t="s">
        <v>18</v>
      </c>
    </row>
    <row r="8" ht="17.25">
      <c r="A8" s="11" t="s">
        <v>10</v>
      </c>
    </row>
    <row r="11" ht="17.25">
      <c r="A11" s="8" t="s">
        <v>11</v>
      </c>
    </row>
    <row r="14" ht="17.25">
      <c r="B14" s="7" t="s">
        <v>13</v>
      </c>
    </row>
    <row r="22" ht="19.5">
      <c r="A22" s="9" t="s">
        <v>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許皓雄</dc:creator>
  <cp:keywords/>
  <dc:description/>
  <cp:lastModifiedBy>吳鳳茹</cp:lastModifiedBy>
  <cp:lastPrinted>2021-09-24T03:28:21Z</cp:lastPrinted>
  <dcterms:created xsi:type="dcterms:W3CDTF">1997-01-14T01:50:29Z</dcterms:created>
  <dcterms:modified xsi:type="dcterms:W3CDTF">2021-09-24T03:28:31Z</dcterms:modified>
  <cp:category/>
  <cp:version/>
  <cp:contentType/>
  <cp:contentStatus/>
</cp:coreProperties>
</file>