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改版範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<sst xmlns="http://schemas.openxmlformats.org/spreadsheetml/2006/main" count="43" uniqueCount="41">
  <si>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經費</t>
  </si>
  <si>
    <t>科目用途</t>
  </si>
  <si>
    <t>單位</t>
  </si>
  <si>
    <t>數量</t>
  </si>
  <si>
    <t>單價</t>
  </si>
  <si>
    <t>預算數</t>
  </si>
  <si>
    <t>說明</t>
  </si>
  <si>
    <t>會計</t>
  </si>
  <si>
    <t>編號</t>
  </si>
  <si>
    <t>里別</t>
  </si>
  <si>
    <t>02</t>
  </si>
  <si>
    <t>仁慈里</t>
  </si>
  <si>
    <t>附件二</t>
  </si>
  <si>
    <t>經常門編列數</t>
  </si>
  <si>
    <t>資本門編列數</t>
  </si>
  <si>
    <t xml:space="preserve"> 臺北市殯葬管理處第二殯儀館回饋地方經費管理委員會</t>
  </si>
  <si>
    <t xml:space="preserve">
</t>
  </si>
  <si>
    <t>場</t>
  </si>
  <si>
    <t xml:space="preserve">活動場所水電費                   </t>
  </si>
  <si>
    <t xml:space="preserve">新春揮毫園遊會   </t>
  </si>
  <si>
    <t xml:space="preserve">母親節園遊會  </t>
  </si>
  <si>
    <t>製表   陳麒中</t>
  </si>
  <si>
    <t>年</t>
  </si>
  <si>
    <t>慰勞志義工辛勞。</t>
  </si>
  <si>
    <t>增進里民間情感。</t>
  </si>
  <si>
    <t xml:space="preserve">二代健保補充保費           </t>
  </si>
  <si>
    <t>主任委員</t>
  </si>
  <si>
    <t>里活動場所水電費支出。</t>
  </si>
  <si>
    <t>元宵燈籠</t>
  </si>
  <si>
    <t>個</t>
  </si>
  <si>
    <t>睦鄰活動</t>
  </si>
  <si>
    <t>增進里民間情感。</t>
  </si>
  <si>
    <t>式</t>
  </si>
  <si>
    <t>增進里民間情感。</t>
  </si>
  <si>
    <t>增進與里民互動增加彼此情感。</t>
  </si>
  <si>
    <t xml:space="preserve">配合政府政策。           </t>
  </si>
  <si>
    <t>＜大安區、文山區、信義區＞110年度回饋經費使用計畫表</t>
  </si>
  <si>
    <t>人</t>
  </si>
  <si>
    <t>編列數</t>
  </si>
  <si>
    <t>預算數</t>
  </si>
  <si>
    <t xml:space="preserve">慰勞志義工禮品(禮券)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</si>
</sst>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"/>
    <numFmt numFmtId="183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雅真中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77" fontId="4" fillId="0" borderId="11" xfId="0" applyNumberFormat="1" applyFont="1" applyBorder="1" applyAlignment="1">
      <alignment horizontal="right" vertical="center"/>
    </xf>
    <xf numFmtId="6" fontId="4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9" fontId="4" fillId="0" borderId="17" xfId="0" applyNumberFormat="1" applyFont="1" applyBorder="1" applyAlignment="1">
      <alignment vertical="center"/>
    </xf>
    <xf numFmtId="6" fontId="4" fillId="33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6" fontId="4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 wrapText="1"/>
    </xf>
    <xf numFmtId="0" fontId="4" fillId="34" borderId="11" xfId="0" applyFont="1" applyFill="1" applyBorder="1" applyAlignment="1">
      <alignment vertical="center"/>
    </xf>
    <xf numFmtId="182" fontId="4" fillId="34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176" fontId="4" fillId="0" borderId="20" xfId="0" applyNumberFormat="1" applyFont="1" applyFill="1" applyBorder="1" applyAlignment="1">
      <alignment vertical="center"/>
    </xf>
    <xf numFmtId="6" fontId="4" fillId="35" borderId="20" xfId="0" applyNumberFormat="1" applyFont="1" applyFill="1" applyBorder="1" applyAlignment="1">
      <alignment vertical="center"/>
    </xf>
    <xf numFmtId="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9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177" fontId="4" fillId="0" borderId="24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34" applyFont="1" applyBorder="1">
      <alignment vertical="center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right" vertical="center" wrapText="1"/>
      <protection/>
    </xf>
    <xf numFmtId="177" fontId="4" fillId="0" borderId="11" xfId="34" applyNumberFormat="1" applyFont="1" applyBorder="1" applyAlignment="1">
      <alignment horizontal="right" vertical="center" wrapText="1"/>
      <protection/>
    </xf>
    <xf numFmtId="0" fontId="4" fillId="0" borderId="12" xfId="34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vertical="center" wrapText="1"/>
    </xf>
    <xf numFmtId="0" fontId="4" fillId="0" borderId="11" xfId="35" applyFont="1" applyBorder="1">
      <alignment vertical="center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4" fillId="0" borderId="11" xfId="35" applyFont="1" applyBorder="1" applyAlignment="1">
      <alignment horizontal="right" vertical="center" wrapText="1"/>
      <protection/>
    </xf>
    <xf numFmtId="177" fontId="4" fillId="0" borderId="11" xfId="35" applyNumberFormat="1" applyFont="1" applyBorder="1" applyAlignment="1">
      <alignment horizontal="right" vertical="center" wrapText="1"/>
      <protection/>
    </xf>
    <xf numFmtId="176" fontId="4" fillId="0" borderId="11" xfId="35" applyNumberFormat="1" applyFont="1" applyBorder="1" applyAlignment="1">
      <alignment horizontal="right" vertical="center" wrapText="1"/>
      <protection/>
    </xf>
    <xf numFmtId="0" fontId="4" fillId="0" borderId="12" xfId="35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/>
    </xf>
    <xf numFmtId="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5" fillId="0" borderId="11" xfId="0" applyNumberFormat="1" applyFont="1" applyBorder="1" applyAlignment="1">
      <alignment horizontal="center" vertical="center" wrapText="1"/>
    </xf>
    <xf numFmtId="6" fontId="4" fillId="0" borderId="11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44" fillId="0" borderId="11" xfId="0" applyFont="1" applyBorder="1" applyAlignment="1">
      <alignment vertical="center" wrapText="1"/>
    </xf>
    <xf numFmtId="0" fontId="44" fillId="34" borderId="17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vertical="center"/>
    </xf>
    <xf numFmtId="182" fontId="44" fillId="34" borderId="11" xfId="0" applyNumberFormat="1" applyFont="1" applyFill="1" applyBorder="1" applyAlignment="1">
      <alignment vertical="center"/>
    </xf>
    <xf numFmtId="6" fontId="44" fillId="0" borderId="11" xfId="0" applyNumberFormat="1" applyFont="1" applyFill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L20" sqref="L20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6.50390625" style="0" customWidth="1"/>
    <col min="6" max="6" width="9.875" style="0" customWidth="1"/>
    <col min="7" max="7" width="12.25390625" style="0" customWidth="1"/>
    <col min="8" max="8" width="40.875" style="0" customWidth="1"/>
  </cols>
  <sheetData>
    <row r="1" ht="19.5">
      <c r="A1" s="19" t="s">
        <v>12</v>
      </c>
    </row>
    <row r="2" ht="20.25" thickBot="1">
      <c r="A2" s="19"/>
    </row>
    <row r="3" spans="1:8" ht="24.75" customHeight="1" thickBot="1">
      <c r="A3" s="76" t="s">
        <v>15</v>
      </c>
      <c r="B3" s="77"/>
      <c r="C3" s="77"/>
      <c r="D3" s="77"/>
      <c r="E3" s="77"/>
      <c r="F3" s="77"/>
      <c r="G3" s="77"/>
      <c r="H3" s="78"/>
    </row>
    <row r="4" spans="1:8" ht="24.75" customHeight="1">
      <c r="A4" s="79" t="s">
        <v>36</v>
      </c>
      <c r="B4" s="80"/>
      <c r="C4" s="80"/>
      <c r="D4" s="80"/>
      <c r="E4" s="80"/>
      <c r="F4" s="80"/>
      <c r="G4" s="80"/>
      <c r="H4" s="81"/>
    </row>
    <row r="5" spans="1:8" ht="21" customHeight="1">
      <c r="A5" s="1" t="s">
        <v>8</v>
      </c>
      <c r="B5" s="2" t="s">
        <v>0</v>
      </c>
      <c r="C5" s="13" t="s">
        <v>1</v>
      </c>
      <c r="D5" s="2" t="s">
        <v>2</v>
      </c>
      <c r="E5" s="2" t="s">
        <v>3</v>
      </c>
      <c r="F5" s="3" t="s">
        <v>4</v>
      </c>
      <c r="G5" s="3" t="s">
        <v>5</v>
      </c>
      <c r="H5" s="4" t="s">
        <v>6</v>
      </c>
    </row>
    <row r="6" spans="1:8" ht="21" customHeight="1">
      <c r="A6" s="5" t="s">
        <v>9</v>
      </c>
      <c r="B6" s="33" t="s">
        <v>13</v>
      </c>
      <c r="C6" s="49" t="s">
        <v>18</v>
      </c>
      <c r="D6" s="37" t="s">
        <v>22</v>
      </c>
      <c r="E6" s="22">
        <v>1</v>
      </c>
      <c r="F6" s="25">
        <v>2000</v>
      </c>
      <c r="G6" s="23">
        <f aca="true" t="shared" si="0" ref="G6:G12">E6*F6</f>
        <v>2000</v>
      </c>
      <c r="H6" s="29" t="s">
        <v>27</v>
      </c>
    </row>
    <row r="7" spans="1:8" ht="21" customHeight="1">
      <c r="A7" s="7" t="s">
        <v>10</v>
      </c>
      <c r="B7" s="34">
        <f>SUM(G6:G12)</f>
        <v>228616</v>
      </c>
      <c r="C7" s="49" t="s">
        <v>25</v>
      </c>
      <c r="D7" s="37" t="s">
        <v>37</v>
      </c>
      <c r="E7" s="14">
        <v>2</v>
      </c>
      <c r="F7" s="25">
        <v>42</v>
      </c>
      <c r="G7" s="23">
        <f t="shared" si="0"/>
        <v>84</v>
      </c>
      <c r="H7" s="29" t="s">
        <v>35</v>
      </c>
    </row>
    <row r="8" spans="1:8" ht="21" customHeight="1">
      <c r="A8" s="8" t="s">
        <v>11</v>
      </c>
      <c r="B8" s="35">
        <f>+B7/A13</f>
        <v>1</v>
      </c>
      <c r="C8" s="49" t="s">
        <v>19</v>
      </c>
      <c r="D8" s="38" t="s">
        <v>17</v>
      </c>
      <c r="E8" s="16">
        <v>1</v>
      </c>
      <c r="F8" s="23">
        <v>70000</v>
      </c>
      <c r="G8" s="23">
        <f t="shared" si="0"/>
        <v>70000</v>
      </c>
      <c r="H8" s="24" t="s">
        <v>31</v>
      </c>
    </row>
    <row r="9" spans="1:8" ht="21" customHeight="1">
      <c r="A9" s="69"/>
      <c r="B9" s="67"/>
      <c r="C9" s="49" t="s">
        <v>20</v>
      </c>
      <c r="D9" s="39" t="s">
        <v>17</v>
      </c>
      <c r="E9" s="26">
        <v>1</v>
      </c>
      <c r="F9" s="27">
        <v>65000</v>
      </c>
      <c r="G9" s="23">
        <f t="shared" si="0"/>
        <v>65000</v>
      </c>
      <c r="H9" s="29" t="s">
        <v>24</v>
      </c>
    </row>
    <row r="10" spans="1:8" ht="21" customHeight="1">
      <c r="A10" s="66" t="s">
        <v>39</v>
      </c>
      <c r="B10" s="36"/>
      <c r="C10" s="70" t="s">
        <v>40</v>
      </c>
      <c r="D10" s="71" t="s">
        <v>37</v>
      </c>
      <c r="E10" s="72">
        <v>30</v>
      </c>
      <c r="F10" s="73">
        <v>700</v>
      </c>
      <c r="G10" s="74">
        <f t="shared" si="0"/>
        <v>21000</v>
      </c>
      <c r="H10" s="75" t="s">
        <v>23</v>
      </c>
    </row>
    <row r="11" spans="1:8" ht="21" customHeight="1">
      <c r="A11" s="17">
        <v>228616</v>
      </c>
      <c r="B11" s="36"/>
      <c r="C11" s="50" t="s">
        <v>28</v>
      </c>
      <c r="D11" s="51" t="s">
        <v>29</v>
      </c>
      <c r="E11" s="52">
        <v>150</v>
      </c>
      <c r="F11" s="53">
        <v>35</v>
      </c>
      <c r="G11" s="23">
        <f t="shared" si="0"/>
        <v>5250</v>
      </c>
      <c r="H11" s="54" t="s">
        <v>34</v>
      </c>
    </row>
    <row r="12" spans="1:8" ht="21" customHeight="1">
      <c r="A12" s="17" t="s">
        <v>38</v>
      </c>
      <c r="B12" s="36"/>
      <c r="C12" s="62" t="s">
        <v>30</v>
      </c>
      <c r="D12" s="65" t="s">
        <v>32</v>
      </c>
      <c r="E12" s="62">
        <v>1</v>
      </c>
      <c r="F12" s="63">
        <v>65282</v>
      </c>
      <c r="G12" s="23">
        <f t="shared" si="0"/>
        <v>65282</v>
      </c>
      <c r="H12" s="64" t="s">
        <v>33</v>
      </c>
    </row>
    <row r="13" spans="1:8" ht="21" customHeight="1">
      <c r="A13" s="17">
        <f>+B7+B14</f>
        <v>228616</v>
      </c>
      <c r="B13" s="68" t="s">
        <v>14</v>
      </c>
      <c r="C13" s="55"/>
      <c r="D13" s="30"/>
      <c r="E13" s="31"/>
      <c r="F13" s="32"/>
      <c r="G13" s="32"/>
      <c r="H13" s="48"/>
    </row>
    <row r="14" spans="1:8" ht="21" customHeight="1">
      <c r="A14" s="9"/>
      <c r="B14" s="21">
        <f>SUM(G13:G14)</f>
        <v>0</v>
      </c>
      <c r="C14" s="56"/>
      <c r="D14" s="57"/>
      <c r="E14" s="58"/>
      <c r="F14" s="59"/>
      <c r="G14" s="60"/>
      <c r="H14" s="61"/>
    </row>
    <row r="15" spans="1:8" ht="21" customHeight="1">
      <c r="A15" s="9"/>
      <c r="B15" s="20">
        <f>+B16/A13</f>
        <v>0</v>
      </c>
      <c r="C15" s="28" t="s">
        <v>16</v>
      </c>
      <c r="D15" s="2"/>
      <c r="E15" s="10"/>
      <c r="F15" s="11"/>
      <c r="G15" s="12"/>
      <c r="H15" s="6"/>
    </row>
    <row r="16" spans="1:8" ht="21" customHeight="1" thickBot="1">
      <c r="A16" s="40"/>
      <c r="B16" s="41"/>
      <c r="C16" s="42"/>
      <c r="D16" s="43"/>
      <c r="E16" s="44"/>
      <c r="F16" s="45"/>
      <c r="G16" s="46"/>
      <c r="H16" s="47"/>
    </row>
    <row r="17" spans="1:8" ht="21" customHeight="1">
      <c r="A17" s="18" t="s">
        <v>26</v>
      </c>
      <c r="B17" s="18"/>
      <c r="C17" s="15"/>
      <c r="D17" s="15" t="s">
        <v>7</v>
      </c>
      <c r="E17" s="15"/>
      <c r="F17" s="15"/>
      <c r="G17" s="15"/>
      <c r="H17" s="15" t="s">
        <v>21</v>
      </c>
    </row>
    <row r="18" spans="1:8" ht="19.5">
      <c r="A18" s="15"/>
      <c r="B18" s="15"/>
      <c r="C18" s="15"/>
      <c r="D18" s="15"/>
      <c r="E18" s="15"/>
      <c r="F18" s="15"/>
      <c r="G18" s="15"/>
      <c r="H18" s="15"/>
    </row>
    <row r="19" spans="1:2" ht="19.5">
      <c r="A19" s="15"/>
      <c r="B19" s="15"/>
    </row>
  </sheetData>
  <sheetProtection/>
  <mergeCells count="2">
    <mergeCell ref="A3:H3"/>
    <mergeCell ref="A4:H4"/>
  </mergeCells>
  <printOptions horizontalCentered="1" vertic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賴祝妹</dc:creator>
  <cp:keywords/>
  <dc:description/>
  <cp:lastModifiedBy>賴祝妹</cp:lastModifiedBy>
  <cp:lastPrinted>2021-10-18T02:28:13Z</cp:lastPrinted>
  <dcterms:created xsi:type="dcterms:W3CDTF">1997-01-14T01:50:29Z</dcterms:created>
  <dcterms:modified xsi:type="dcterms:W3CDTF">2021-10-18T02:28:15Z</dcterms:modified>
  <cp:category/>
  <cp:version/>
  <cp:contentType/>
  <cp:contentStatus/>
</cp:coreProperties>
</file>