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<sst xmlns="http://schemas.openxmlformats.org/spreadsheetml/2006/main" count="36" uniqueCount="34">
  <si>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臺北市殯葬管理處第二殯儀館回饋地方經費管理委員會</t>
  </si>
  <si>
    <t>里別</t>
  </si>
  <si>
    <t>經費</t>
  </si>
  <si>
    <t>單位</t>
  </si>
  <si>
    <t>數量</t>
  </si>
  <si>
    <t>單價</t>
  </si>
  <si>
    <t>預算數</t>
  </si>
  <si>
    <t>說明</t>
  </si>
  <si>
    <t>編號</t>
  </si>
  <si>
    <t>經常門編列數</t>
  </si>
  <si>
    <t>場</t>
  </si>
  <si>
    <t>017</t>
  </si>
  <si>
    <t>福住里</t>
  </si>
  <si>
    <t>預算數</t>
  </si>
  <si>
    <t>編列數</t>
  </si>
  <si>
    <t>資本門編列數</t>
  </si>
  <si>
    <t>主任委員</t>
  </si>
  <si>
    <t>會計</t>
  </si>
  <si>
    <t>慰勞守望相助隊員及聯誼會餐</t>
  </si>
  <si>
    <t>守望相助隊員慰勞志義工餐會</t>
  </si>
  <si>
    <t xml:space="preserve"> </t>
  </si>
  <si>
    <t>綠美化里內社區</t>
  </si>
  <si>
    <t>綠美化工程</t>
  </si>
  <si>
    <t>式</t>
  </si>
  <si>
    <t xml:space="preserve">＜大安區、文山區、信義區＞108年度回饋經費使用計畫表         </t>
  </si>
  <si>
    <t>守望相助隊衣服</t>
  </si>
  <si>
    <t>650元/件</t>
  </si>
  <si>
    <t>重陽節活動</t>
  </si>
  <si>
    <t>中元普渡</t>
  </si>
  <si>
    <t>場</t>
  </si>
  <si>
    <t>睦鄰互助傳統民俗文化慎終追遠禮儀傳承</t>
  </si>
  <si>
    <t>發揚傳統文化，加強社區民眾敬老尊賢認知</t>
  </si>
  <si>
    <t xml:space="preserve">備註:依臺北市殯葬管理處108年10月21日北市殯管字第1083023535號函通過同意核備 </t>
  </si>
  <si>
    <t>製表   李欣芠里長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</si>
</sst>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0;[Red]0"/>
    <numFmt numFmtId="178" formatCode="&quot;$&quot;#,##0;[Red]&quot;$&quot;#,##0"/>
    <numFmt numFmtId="179" formatCode="#,##0_);\(#,##0\)"/>
    <numFmt numFmtId="180" formatCode="0_);\(0\)"/>
    <numFmt numFmtId="181" formatCode="#,##0.00_);[Red]\(#,##0.00\)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b/>
      <sz val="15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distributed" wrapText="1"/>
    </xf>
    <xf numFmtId="0" fontId="3" fillId="0" borderId="11" xfId="0" applyFont="1" applyBorder="1" applyAlignment="1">
      <alignment/>
    </xf>
    <xf numFmtId="176" fontId="3" fillId="0" borderId="11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/>
    </xf>
    <xf numFmtId="9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6" fontId="3" fillId="0" borderId="14" xfId="0" applyNumberFormat="1" applyFont="1" applyBorder="1" applyAlignment="1">
      <alignment/>
    </xf>
    <xf numFmtId="178" fontId="3" fillId="0" borderId="13" xfId="0" applyNumberFormat="1" applyFont="1" applyFill="1" applyBorder="1" applyAlignment="1">
      <alignment horizontal="center"/>
    </xf>
    <xf numFmtId="9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6" fontId="7" fillId="0" borderId="21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178" fontId="7" fillId="0" borderId="13" xfId="0" applyNumberFormat="1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right" vertical="center"/>
    </xf>
    <xf numFmtId="178" fontId="8" fillId="0" borderId="11" xfId="0" applyNumberFormat="1" applyFont="1" applyBorder="1" applyAlignment="1">
      <alignment horizontal="right" vertical="center" wrapText="1"/>
    </xf>
    <xf numFmtId="182" fontId="8" fillId="0" borderId="11" xfId="0" applyNumberFormat="1" applyFont="1" applyBorder="1" applyAlignment="1">
      <alignment horizontal="right" vertical="center"/>
    </xf>
    <xf numFmtId="182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right" vertical="center"/>
    </xf>
    <xf numFmtId="0" fontId="48" fillId="0" borderId="12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H23" sqref="H23"/>
    </sheetView>
  </sheetViews>
  <sheetFormatPr defaultColWidth="9.00390625" defaultRowHeight="16.5"/>
  <cols>
    <col min="1" max="1" width="10.125" style="0" customWidth="1"/>
    <col min="2" max="2" width="16.125" style="0" customWidth="1"/>
    <col min="3" max="3" width="29.625" style="0" customWidth="1"/>
    <col min="4" max="4" width="5.50390625" style="0" customWidth="1"/>
    <col min="5" max="5" width="5.375" style="0" customWidth="1"/>
    <col min="6" max="6" width="12.50390625" style="0" customWidth="1"/>
    <col min="7" max="7" width="13.625" style="0" customWidth="1"/>
    <col min="8" max="8" width="41.875" style="0" customWidth="1"/>
  </cols>
  <sheetData>
    <row r="1" spans="1:8" ht="21">
      <c r="A1" s="39" t="s">
        <v>0</v>
      </c>
      <c r="B1" s="40"/>
      <c r="C1" s="40"/>
      <c r="D1" s="40"/>
      <c r="E1" s="40"/>
      <c r="F1" s="40"/>
      <c r="G1" s="40"/>
      <c r="H1" s="41"/>
    </row>
    <row r="2" spans="1:8" ht="21">
      <c r="A2" s="42" t="s">
        <v>24</v>
      </c>
      <c r="B2" s="43"/>
      <c r="C2" s="43"/>
      <c r="D2" s="43"/>
      <c r="E2" s="43"/>
      <c r="F2" s="43"/>
      <c r="G2" s="43"/>
      <c r="H2" s="44"/>
    </row>
    <row r="3" spans="1:8" ht="40.5">
      <c r="A3" s="1" t="s">
        <v>1</v>
      </c>
      <c r="B3" s="2" t="s">
        <v>2</v>
      </c>
      <c r="C3" s="2"/>
      <c r="D3" s="2" t="s">
        <v>3</v>
      </c>
      <c r="E3" s="2" t="s">
        <v>4</v>
      </c>
      <c r="F3" s="3" t="s">
        <v>5</v>
      </c>
      <c r="G3" s="3" t="s">
        <v>6</v>
      </c>
      <c r="H3" s="4" t="s">
        <v>7</v>
      </c>
    </row>
    <row r="4" spans="1:8" ht="19.5">
      <c r="A4" s="25" t="s">
        <v>8</v>
      </c>
      <c r="B4" s="22" t="s">
        <v>9</v>
      </c>
      <c r="C4" s="22" t="s">
        <v>19</v>
      </c>
      <c r="D4" s="31" t="s">
        <v>10</v>
      </c>
      <c r="E4" s="32">
        <v>1</v>
      </c>
      <c r="F4" s="34">
        <v>56000</v>
      </c>
      <c r="G4" s="33">
        <f>SUM(E4*F4)</f>
        <v>56000</v>
      </c>
      <c r="H4" s="23" t="s">
        <v>18</v>
      </c>
    </row>
    <row r="5" spans="1:8" ht="20.25">
      <c r="A5" s="26" t="s">
        <v>11</v>
      </c>
      <c r="B5" s="7">
        <f>SUM(G4:G9)</f>
        <v>232336</v>
      </c>
      <c r="C5" s="22" t="s">
        <v>25</v>
      </c>
      <c r="D5" s="31" t="s">
        <v>23</v>
      </c>
      <c r="E5" s="32">
        <v>1</v>
      </c>
      <c r="F5" s="34">
        <v>65000</v>
      </c>
      <c r="G5" s="33">
        <f>SUM(E5*F5)</f>
        <v>65000</v>
      </c>
      <c r="H5" s="23" t="s">
        <v>26</v>
      </c>
    </row>
    <row r="6" spans="1:8" ht="20.25">
      <c r="A6" s="27" t="s">
        <v>12</v>
      </c>
      <c r="B6" s="9">
        <f>SUM(B5/A9)</f>
        <v>0.8469030677709086</v>
      </c>
      <c r="C6" s="22" t="s">
        <v>28</v>
      </c>
      <c r="D6" s="31" t="s">
        <v>29</v>
      </c>
      <c r="E6" s="32">
        <v>1</v>
      </c>
      <c r="F6" s="34">
        <v>41336</v>
      </c>
      <c r="G6" s="33">
        <v>41336</v>
      </c>
      <c r="H6" s="23" t="s">
        <v>30</v>
      </c>
    </row>
    <row r="7" spans="1:8" ht="20.25">
      <c r="A7" s="28"/>
      <c r="B7" s="11"/>
      <c r="C7" s="22" t="s">
        <v>27</v>
      </c>
      <c r="D7" s="31" t="s">
        <v>29</v>
      </c>
      <c r="E7" s="32">
        <v>1</v>
      </c>
      <c r="F7" s="34">
        <v>70000</v>
      </c>
      <c r="G7" s="33">
        <v>70000</v>
      </c>
      <c r="H7" s="38" t="s">
        <v>31</v>
      </c>
    </row>
    <row r="8" spans="1:8" ht="20.25">
      <c r="A8" s="29" t="s">
        <v>13</v>
      </c>
      <c r="B8" s="13"/>
      <c r="C8" s="22"/>
      <c r="D8" s="31"/>
      <c r="E8" s="32"/>
      <c r="F8" s="34"/>
      <c r="G8" s="33"/>
      <c r="H8" s="38"/>
    </row>
    <row r="9" spans="1:8" ht="20.25">
      <c r="A9" s="29">
        <f>SUM(B5,B14)</f>
        <v>274336</v>
      </c>
      <c r="B9" s="14"/>
      <c r="C9" s="22"/>
      <c r="D9" s="31"/>
      <c r="E9" s="32"/>
      <c r="F9" s="34"/>
      <c r="G9" s="33"/>
      <c r="H9" s="23"/>
    </row>
    <row r="10" spans="1:8" ht="20.25">
      <c r="A10" s="29"/>
      <c r="B10" s="14"/>
      <c r="C10" s="5"/>
      <c r="D10" s="31"/>
      <c r="E10" s="32"/>
      <c r="F10" s="34"/>
      <c r="G10" s="33"/>
      <c r="H10" s="23"/>
    </row>
    <row r="11" spans="1:8" ht="20.25">
      <c r="A11" s="29" t="s">
        <v>14</v>
      </c>
      <c r="B11" s="14"/>
      <c r="C11" s="5"/>
      <c r="D11" s="31"/>
      <c r="E11" s="32"/>
      <c r="F11" s="34"/>
      <c r="G11" s="33"/>
      <c r="H11" s="23"/>
    </row>
    <row r="12" spans="1:8" ht="21" thickBot="1">
      <c r="A12" s="29">
        <f>SUM(B5,B14)</f>
        <v>274336</v>
      </c>
      <c r="B12" s="15"/>
      <c r="C12" s="16"/>
      <c r="D12" s="36"/>
      <c r="E12" s="37"/>
      <c r="F12" s="35"/>
      <c r="G12" s="33"/>
      <c r="H12" s="30"/>
    </row>
    <row r="13" spans="1:8" ht="20.25" thickTop="1">
      <c r="A13" s="29"/>
      <c r="B13" s="24" t="s">
        <v>15</v>
      </c>
      <c r="C13" s="22" t="s">
        <v>22</v>
      </c>
      <c r="D13" s="31" t="s">
        <v>10</v>
      </c>
      <c r="E13" s="32">
        <v>1</v>
      </c>
      <c r="F13" s="34">
        <v>42000</v>
      </c>
      <c r="G13" s="33">
        <f>SUM(E13*F13)</f>
        <v>42000</v>
      </c>
      <c r="H13" s="23" t="s">
        <v>21</v>
      </c>
    </row>
    <row r="14" spans="1:8" ht="20.25">
      <c r="A14" s="12"/>
      <c r="B14" s="7">
        <f>SUM(G13:G17)</f>
        <v>42000</v>
      </c>
      <c r="C14" s="22"/>
      <c r="D14" s="31"/>
      <c r="E14" s="32"/>
      <c r="F14" s="34"/>
      <c r="G14" s="33"/>
      <c r="H14" s="23"/>
    </row>
    <row r="15" spans="1:8" ht="20.25">
      <c r="A15" s="10"/>
      <c r="B15" s="9">
        <f>SUM(B14/A9)</f>
        <v>0.15309693222909132</v>
      </c>
      <c r="C15" s="22"/>
      <c r="D15" s="31"/>
      <c r="E15" s="32"/>
      <c r="F15" s="34"/>
      <c r="G15" s="33"/>
      <c r="H15" s="23"/>
    </row>
    <row r="16" spans="1:8" ht="20.25">
      <c r="A16" s="10"/>
      <c r="B16" s="11"/>
      <c r="C16" s="22"/>
      <c r="D16" s="31"/>
      <c r="E16" s="32"/>
      <c r="F16" s="34"/>
      <c r="G16" s="33"/>
      <c r="H16" s="23"/>
    </row>
    <row r="17" spans="1:8" ht="20.25">
      <c r="A17" s="10"/>
      <c r="B17" s="13"/>
      <c r="C17" s="5"/>
      <c r="D17" s="2"/>
      <c r="E17" s="6"/>
      <c r="F17" s="6"/>
      <c r="G17" s="7"/>
      <c r="H17" s="8"/>
    </row>
    <row r="18" spans="1:8" ht="20.25">
      <c r="A18" s="10"/>
      <c r="B18" s="14"/>
      <c r="C18" s="5" t="s">
        <v>20</v>
      </c>
      <c r="D18" s="2"/>
      <c r="E18" s="6"/>
      <c r="F18" s="6"/>
      <c r="G18" s="7"/>
      <c r="H18" s="8"/>
    </row>
    <row r="19" spans="1:8" ht="20.25">
      <c r="A19" s="10"/>
      <c r="B19" s="14"/>
      <c r="C19" s="5"/>
      <c r="D19" s="5"/>
      <c r="E19" s="5"/>
      <c r="F19" s="5"/>
      <c r="G19" s="7"/>
      <c r="H19" s="8"/>
    </row>
    <row r="20" spans="1:8" ht="21" thickBot="1">
      <c r="A20" s="17"/>
      <c r="B20" s="18"/>
      <c r="C20" s="19"/>
      <c r="D20" s="19"/>
      <c r="E20" s="19"/>
      <c r="F20" s="19"/>
      <c r="G20" s="19"/>
      <c r="H20" s="20"/>
    </row>
    <row r="21" spans="1:8" ht="19.5">
      <c r="A21" s="21" t="s">
        <v>16</v>
      </c>
      <c r="B21" s="21"/>
      <c r="C21" s="21"/>
      <c r="D21" s="21" t="s">
        <v>17</v>
      </c>
      <c r="E21" s="21"/>
      <c r="F21" s="21"/>
      <c r="G21" s="21"/>
      <c r="H21" s="21" t="s">
        <v>33</v>
      </c>
    </row>
    <row r="22" spans="2:8" ht="16.5">
      <c r="B22" s="45" t="s">
        <v>32</v>
      </c>
      <c r="C22" s="45"/>
      <c r="D22" s="45"/>
      <c r="E22" s="45"/>
      <c r="F22" s="45"/>
      <c r="G22" s="45"/>
      <c r="H22" s="45"/>
    </row>
  </sheetData>
  <sheetProtection/>
  <mergeCells count="3">
    <mergeCell ref="A1:H1"/>
    <mergeCell ref="A2:H2"/>
    <mergeCell ref="B22:H22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洪育菁</dc:creator>
  <cp:keywords/>
  <dc:description/>
  <cp:lastModifiedBy>洪育菁</cp:lastModifiedBy>
  <cp:lastPrinted>2019-08-16T03:55:23Z</cp:lastPrinted>
  <dcterms:created xsi:type="dcterms:W3CDTF">1997-01-14T01:50:29Z</dcterms:created>
  <dcterms:modified xsi:type="dcterms:W3CDTF">2019-10-25T01:53:17Z</dcterms:modified>
  <cp:category/>
  <cp:version/>
  <cp:contentType/>
  <cp:contentStatus/>
</cp:coreProperties>
</file>