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99年桌面\107年\107公告\"/>
    </mc:Choice>
  </mc:AlternateContent>
  <bookViews>
    <workbookView xWindow="480" yWindow="270" windowWidth="15570" windowHeight="9210"/>
  </bookViews>
  <sheets>
    <sheet name="按季給殯葬處" sheetId="1" r:id="rId1"/>
  </sheets>
  <definedNames>
    <definedName name="_xlnm.Print_Area" localSheetId="0">按季給殯葬處!$A$1:$I$159</definedName>
    <definedName name="_xlnm.Print_Titles" localSheetId="0">按季給殯葬處!$1:$2</definedName>
  </definedNames>
  <calcPr calcId="162913"/>
</workbook>
</file>

<file path=xl/calcChain.xml><?xml version="1.0" encoding="utf-8"?>
<calcChain xmlns="http://schemas.openxmlformats.org/spreadsheetml/2006/main">
  <c r="B119" i="1" l="1"/>
  <c r="B103" i="1"/>
  <c r="I139" i="1" l="1"/>
  <c r="I77" i="1" l="1"/>
  <c r="I72" i="1"/>
  <c r="I68" i="1"/>
  <c r="I64" i="1"/>
  <c r="I53" i="1"/>
  <c r="I58" i="1"/>
  <c r="B159" i="1" l="1"/>
  <c r="B143" i="1"/>
  <c r="B135" i="1"/>
  <c r="B111" i="1"/>
  <c r="B98" i="1"/>
  <c r="B92" i="1"/>
  <c r="B84" i="1"/>
  <c r="B80" i="1"/>
  <c r="B76" i="1"/>
  <c r="B71" i="1"/>
  <c r="B67" i="1"/>
  <c r="B63" i="1"/>
  <c r="B57" i="1"/>
  <c r="B52" i="1"/>
  <c r="B45" i="1"/>
  <c r="B41" i="1"/>
  <c r="B37" i="1"/>
  <c r="B27" i="1"/>
  <c r="B19" i="1"/>
  <c r="B15" i="1"/>
  <c r="B11" i="1"/>
  <c r="B6" i="1"/>
  <c r="I156" i="1" l="1"/>
  <c r="I144" i="1"/>
  <c r="I122" i="1"/>
  <c r="I112" i="1"/>
  <c r="I104" i="1"/>
  <c r="I99" i="1"/>
  <c r="I93" i="1"/>
  <c r="I85" i="1"/>
  <c r="I81" i="1"/>
  <c r="I46" i="1"/>
  <c r="I42" i="1"/>
  <c r="I38" i="1"/>
  <c r="I28" i="1"/>
  <c r="I20" i="1"/>
  <c r="I16" i="1"/>
  <c r="I12" i="1"/>
  <c r="I7" i="1"/>
  <c r="I3" i="1"/>
</calcChain>
</file>

<file path=xl/sharedStrings.xml><?xml version="1.0" encoding="utf-8"?>
<sst xmlns="http://schemas.openxmlformats.org/spreadsheetml/2006/main" count="255" uniqueCount="196">
  <si>
    <t>使用單位</t>
    <phoneticPr fontId="1" type="noConversion"/>
  </si>
  <si>
    <t>科目用途</t>
    <phoneticPr fontId="1" type="noConversion"/>
  </si>
  <si>
    <t>預算數</t>
    <phoneticPr fontId="1" type="noConversion"/>
  </si>
  <si>
    <t>第一季</t>
    <phoneticPr fontId="1" type="noConversion"/>
  </si>
  <si>
    <t>第二季</t>
    <phoneticPr fontId="1" type="noConversion"/>
  </si>
  <si>
    <t>第三季</t>
    <phoneticPr fontId="1" type="noConversion"/>
  </si>
  <si>
    <t>第四季</t>
    <phoneticPr fontId="1" type="noConversion"/>
  </si>
  <si>
    <t>合計</t>
    <phoneticPr fontId="1" type="noConversion"/>
  </si>
  <si>
    <t>正守里</t>
  </si>
  <si>
    <t>預算數：</t>
  </si>
  <si>
    <t>編列數：</t>
  </si>
  <si>
    <t xml:space="preserve">001
</t>
    <phoneticPr fontId="1" type="noConversion"/>
  </si>
  <si>
    <t>正義里</t>
  </si>
  <si>
    <t xml:space="preserve">002
</t>
    <phoneticPr fontId="1" type="noConversion"/>
  </si>
  <si>
    <t>正得里</t>
  </si>
  <si>
    <t xml:space="preserve">003
</t>
    <phoneticPr fontId="1" type="noConversion"/>
  </si>
  <si>
    <t>民安里</t>
  </si>
  <si>
    <t xml:space="preserve">004
</t>
    <phoneticPr fontId="1" type="noConversion"/>
  </si>
  <si>
    <t>康樂里</t>
  </si>
  <si>
    <t xml:space="preserve">005
</t>
    <phoneticPr fontId="1" type="noConversion"/>
  </si>
  <si>
    <t>中山里</t>
  </si>
  <si>
    <t xml:space="preserve">006
</t>
    <phoneticPr fontId="1" type="noConversion"/>
  </si>
  <si>
    <t>編列數：</t>
    <phoneticPr fontId="1" type="noConversion"/>
  </si>
  <si>
    <t>聚盛里</t>
  </si>
  <si>
    <t xml:space="preserve">007
</t>
    <phoneticPr fontId="1" type="noConversion"/>
  </si>
  <si>
    <t>集英里</t>
  </si>
  <si>
    <t xml:space="preserve">008
</t>
    <phoneticPr fontId="1" type="noConversion"/>
  </si>
  <si>
    <t>聚葉里</t>
  </si>
  <si>
    <t xml:space="preserve">009
</t>
    <phoneticPr fontId="1" type="noConversion"/>
  </si>
  <si>
    <t xml:space="preserve">010
</t>
    <phoneticPr fontId="1" type="noConversion"/>
  </si>
  <si>
    <t>晴光里</t>
  </si>
  <si>
    <t xml:space="preserve">011
</t>
    <phoneticPr fontId="1" type="noConversion"/>
  </si>
  <si>
    <t>圓山里</t>
  </si>
  <si>
    <t xml:space="preserve">012
</t>
    <phoneticPr fontId="1" type="noConversion"/>
  </si>
  <si>
    <t>劍潭里</t>
  </si>
  <si>
    <t xml:space="preserve">013
</t>
    <phoneticPr fontId="1" type="noConversion"/>
  </si>
  <si>
    <t>大直里</t>
  </si>
  <si>
    <t xml:space="preserve">014
</t>
    <phoneticPr fontId="1" type="noConversion"/>
  </si>
  <si>
    <t>成功里</t>
  </si>
  <si>
    <t xml:space="preserve">015
</t>
    <phoneticPr fontId="1" type="noConversion"/>
  </si>
  <si>
    <t>016
永安里
預算數：
編列數：</t>
    <phoneticPr fontId="1" type="noConversion"/>
  </si>
  <si>
    <t>永安里</t>
    <phoneticPr fontId="1" type="noConversion"/>
  </si>
  <si>
    <t>大佳里</t>
  </si>
  <si>
    <t xml:space="preserve">017
</t>
    <phoneticPr fontId="1" type="noConversion"/>
  </si>
  <si>
    <t>018
新喜里
預算數：
編列數：</t>
    <phoneticPr fontId="1" type="noConversion"/>
  </si>
  <si>
    <t>新喜里</t>
  </si>
  <si>
    <t>新庄里</t>
  </si>
  <si>
    <t xml:space="preserve">019
</t>
    <phoneticPr fontId="1" type="noConversion"/>
  </si>
  <si>
    <t>新福里</t>
  </si>
  <si>
    <t xml:space="preserve">020
</t>
    <phoneticPr fontId="1" type="noConversion"/>
  </si>
  <si>
    <t>松江里</t>
  </si>
  <si>
    <t xml:space="preserve">021
</t>
    <phoneticPr fontId="1" type="noConversion"/>
  </si>
  <si>
    <t>預算數：</t>
    <phoneticPr fontId="1" type="noConversion"/>
  </si>
  <si>
    <t>022
新生里
預算數：
編列數：</t>
    <phoneticPr fontId="1" type="noConversion"/>
  </si>
  <si>
    <t>新生里</t>
  </si>
  <si>
    <t>中庄里</t>
  </si>
  <si>
    <t xml:space="preserve">023
</t>
    <phoneticPr fontId="1" type="noConversion"/>
  </si>
  <si>
    <t>行政里</t>
  </si>
  <si>
    <t>024</t>
    <phoneticPr fontId="1" type="noConversion"/>
  </si>
  <si>
    <t xml:space="preserve">041
</t>
    <phoneticPr fontId="1" type="noConversion"/>
  </si>
  <si>
    <t>重陽活動暨學童獎助學金</t>
    <phoneticPr fontId="9" type="noConversion"/>
  </si>
  <si>
    <t>音樂會活動</t>
    <phoneticPr fontId="9" type="noConversion"/>
  </si>
  <si>
    <t>辦理里內節慶活動(中元節..等)</t>
    <phoneticPr fontId="9" type="noConversion"/>
  </si>
  <si>
    <t xml:space="preserve">飲水機（直立式冰溫熱型） </t>
    <phoneticPr fontId="9" type="noConversion"/>
  </si>
  <si>
    <t>學童獎助學金</t>
    <phoneticPr fontId="9" type="noConversion"/>
  </si>
  <si>
    <t>固定里民活動場所電費</t>
    <phoneticPr fontId="9" type="noConversion"/>
  </si>
  <si>
    <t xml:space="preserve"> 辦理里內節慶活動  (中元、中秋、重陽等)</t>
    <phoneticPr fontId="9" type="noConversion"/>
  </si>
  <si>
    <t>辦理節慶活動(母親節.中秋節.重陽節)</t>
    <phoneticPr fontId="9" type="noConversion"/>
  </si>
  <si>
    <t>學童獎助學金</t>
  </si>
  <si>
    <t>辦理里內節慶活動(中元節…等)</t>
  </si>
  <si>
    <t>修繕里辦公處屋頂</t>
  </si>
  <si>
    <t>飲水機保養維護</t>
  </si>
  <si>
    <t>中元祈福活動</t>
    <phoneticPr fontId="9" type="noConversion"/>
  </si>
  <si>
    <t>卡拉OK伴唱機團體著作權授權金</t>
  </si>
  <si>
    <t>獎助學金</t>
  </si>
  <si>
    <t>熱水器</t>
    <phoneticPr fontId="9" type="noConversion"/>
  </si>
  <si>
    <t>機具用品維修及耗材費</t>
    <phoneticPr fontId="9" type="noConversion"/>
  </si>
  <si>
    <t>網路寛頻費</t>
    <phoneticPr fontId="9" type="noConversion"/>
  </si>
  <si>
    <t>廣播系統更新維修工程</t>
  </si>
  <si>
    <t>里內優秀學生獎學金</t>
    <phoneticPr fontId="9" type="noConversion"/>
  </si>
  <si>
    <t>水電費</t>
    <phoneticPr fontId="9" type="noConversion"/>
  </si>
  <si>
    <t>飲水機保養</t>
    <phoneticPr fontId="9" type="noConversion"/>
  </si>
  <si>
    <t>卡啦OK版權費</t>
    <phoneticPr fontId="9" type="noConversion"/>
  </si>
  <si>
    <t>手推車</t>
    <phoneticPr fontId="9" type="noConversion"/>
  </si>
  <si>
    <t>手提式行動電源</t>
    <phoneticPr fontId="9" type="noConversion"/>
  </si>
  <si>
    <t>卡啦OK軟體更新</t>
    <phoneticPr fontId="9" type="noConversion"/>
  </si>
  <si>
    <t>無線麥克風</t>
    <phoneticPr fontId="9" type="noConversion"/>
  </si>
  <si>
    <t>鋁梯</t>
    <phoneticPr fontId="9" type="noConversion"/>
  </si>
  <si>
    <t>里民活動場所綠美化工程</t>
  </si>
  <si>
    <t>資源回收活動</t>
    <phoneticPr fontId="9" type="noConversion"/>
  </si>
  <si>
    <t>文具一批</t>
    <phoneticPr fontId="9" type="noConversion"/>
  </si>
  <si>
    <t>獎助學金</t>
    <phoneticPr fontId="9" type="noConversion"/>
  </si>
  <si>
    <t>里民自強活動</t>
  </si>
  <si>
    <t>公園綠美化(含購買花卉、肥料、植栽</t>
    <phoneticPr fontId="1" type="noConversion"/>
  </si>
  <si>
    <t>及修剪花木等)</t>
  </si>
  <si>
    <t>伴唱機公開演出授權費</t>
    <phoneticPr fontId="9" type="noConversion"/>
  </si>
  <si>
    <t>里民活動場所水電費</t>
    <phoneticPr fontId="9" type="noConversion"/>
  </si>
  <si>
    <t>LED字幕機維修</t>
    <phoneticPr fontId="9" type="noConversion"/>
  </si>
  <si>
    <t>購買護貝機</t>
    <phoneticPr fontId="9" type="noConversion"/>
  </si>
  <si>
    <t>購買志工制服</t>
    <phoneticPr fontId="9" type="noConversion"/>
  </si>
  <si>
    <t>滅火器換藥</t>
    <phoneticPr fontId="9" type="noConversion"/>
  </si>
  <si>
    <t>購置電視(49吋以上)</t>
  </si>
  <si>
    <t>大公告欄維修</t>
  </si>
  <si>
    <t>節慶用品</t>
    <phoneticPr fontId="9" type="noConversion"/>
  </si>
  <si>
    <t>母親節活動</t>
    <phoneticPr fontId="9" type="noConversion"/>
  </si>
  <si>
    <t>重陽節活動</t>
    <phoneticPr fontId="9" type="noConversion"/>
  </si>
  <si>
    <t>里民活動場所電費</t>
    <phoneticPr fontId="9" type="noConversion"/>
  </si>
  <si>
    <t>長者共餐餐點費</t>
    <phoneticPr fontId="9" type="noConversion"/>
  </si>
  <si>
    <t>購置節慶用品</t>
    <phoneticPr fontId="9" type="noConversion"/>
  </si>
  <si>
    <t>中秋節活動</t>
    <phoneticPr fontId="9" type="noConversion"/>
  </si>
  <si>
    <t>line@生活圈月租費</t>
    <phoneticPr fontId="9" type="noConversion"/>
  </si>
  <si>
    <t>卡拉OK版權費</t>
  </si>
  <si>
    <t>里民自強活動</t>
    <phoneticPr fontId="9" type="noConversion"/>
  </si>
  <si>
    <t>購置電子式血壓計</t>
  </si>
  <si>
    <t>鋁櫥窗織布磁鐵公佈欄</t>
    <phoneticPr fontId="9" type="noConversion"/>
  </si>
  <si>
    <t>社區刊物</t>
  </si>
  <si>
    <t>LED感應式照明燈</t>
  </si>
  <si>
    <t>卡拉OK版權費</t>
    <phoneticPr fontId="9" type="noConversion"/>
  </si>
  <si>
    <t>卡拉OK軟體更新</t>
  </si>
  <si>
    <t>登山健行活動</t>
    <phoneticPr fontId="9" type="noConversion"/>
  </si>
  <si>
    <t>臨時里民活動場所電費</t>
  </si>
  <si>
    <t>志義工參訪</t>
  </si>
  <si>
    <t>活動用摸彩箱</t>
    <phoneticPr fontId="9" type="noConversion"/>
  </si>
  <si>
    <t>冷氣機保養維護</t>
    <phoneticPr fontId="9" type="noConversion"/>
  </si>
  <si>
    <t>綠美化工程</t>
  </si>
  <si>
    <t>冷氣機維護清潔</t>
    <phoneticPr fontId="9" type="noConversion"/>
  </si>
  <si>
    <t>慶祝重陽節活動</t>
    <phoneticPr fontId="9" type="noConversion"/>
  </si>
  <si>
    <t>志工服裝</t>
    <phoneticPr fontId="9" type="noConversion"/>
  </si>
  <si>
    <t>滅火器換藥及更新</t>
    <phoneticPr fontId="9" type="noConversion"/>
  </si>
  <si>
    <t>影印機耗材及維護</t>
    <phoneticPr fontId="9" type="noConversion"/>
  </si>
  <si>
    <t>環保宣導</t>
    <phoneticPr fontId="9" type="noConversion"/>
  </si>
  <si>
    <t>志義工費用</t>
    <phoneticPr fontId="9" type="noConversion"/>
  </si>
  <si>
    <t xml:space="preserve">雷射列印機彩色碳粉 </t>
    <phoneticPr fontId="9" type="noConversion"/>
  </si>
  <si>
    <t>宣導設備LED字幕資訊更新及維護工程</t>
    <phoneticPr fontId="9" type="noConversion"/>
  </si>
  <si>
    <t>里辦公處照明工程</t>
    <phoneticPr fontId="9" type="noConversion"/>
  </si>
  <si>
    <t>血壓計</t>
    <phoneticPr fontId="9" type="noConversion"/>
  </si>
  <si>
    <t>志義工保險</t>
    <phoneticPr fontId="9" type="noConversion"/>
  </si>
  <si>
    <t>志義工聯誼旅遊活動</t>
    <phoneticPr fontId="9" type="noConversion"/>
  </si>
  <si>
    <t>LED跑馬燈維護工程</t>
    <phoneticPr fontId="9" type="noConversion"/>
  </si>
  <si>
    <t>廣播系統維護工程</t>
    <phoneticPr fontId="9" type="noConversion"/>
  </si>
  <si>
    <t>公共住家樓梯出入口小型工程</t>
    <phoneticPr fontId="9" type="noConversion"/>
  </si>
  <si>
    <t>里民活動場所水電費</t>
  </si>
  <si>
    <t>彩色影印機碳粉</t>
  </si>
  <si>
    <t>彩色影印機碳粉(黑)</t>
    <phoneticPr fontId="9" type="noConversion"/>
  </si>
  <si>
    <t>獎學金</t>
    <phoneticPr fontId="9" type="noConversion"/>
  </si>
  <si>
    <t>活動紀念品或摸彩品</t>
    <phoneticPr fontId="9" type="noConversion"/>
  </si>
  <si>
    <t>里內消毒</t>
  </si>
  <si>
    <t>碎紙機</t>
    <phoneticPr fontId="9" type="noConversion"/>
  </si>
  <si>
    <t>桌上型電腦</t>
    <phoneticPr fontId="9" type="noConversion"/>
  </si>
  <si>
    <t>社區環境綠美化工程</t>
    <phoneticPr fontId="9" type="noConversion"/>
  </si>
  <si>
    <t>飲水機濾心</t>
    <phoneticPr fontId="9" type="noConversion"/>
  </si>
  <si>
    <t>水電費</t>
    <phoneticPr fontId="9" type="noConversion"/>
  </si>
  <si>
    <t>卡拉OK維護保養</t>
    <phoneticPr fontId="9" type="noConversion"/>
  </si>
  <si>
    <t>喇叭維修</t>
    <phoneticPr fontId="9" type="noConversion"/>
  </si>
  <si>
    <t>壓克力招牌</t>
    <phoneticPr fontId="9" type="noConversion"/>
  </si>
  <si>
    <t>不鏽鋼碗</t>
    <phoneticPr fontId="9" type="noConversion"/>
  </si>
  <si>
    <t>飲水機維修機板</t>
    <phoneticPr fontId="9" type="noConversion"/>
  </si>
  <si>
    <t>流理台水槽</t>
    <phoneticPr fontId="9" type="noConversion"/>
  </si>
  <si>
    <t>巡守隊裝備(LED手電筒指揮棒)</t>
    <phoneticPr fontId="9" type="noConversion"/>
  </si>
  <si>
    <t>全彩LED字幕機</t>
    <phoneticPr fontId="9" type="noConversion"/>
  </si>
  <si>
    <t>冰箱</t>
    <phoneticPr fontId="9" type="noConversion"/>
  </si>
  <si>
    <t>音響器材(麥克風)</t>
    <phoneticPr fontId="9" type="noConversion"/>
  </si>
  <si>
    <t>母親節活動</t>
    <phoneticPr fontId="9" type="noConversion"/>
  </si>
  <si>
    <t>隨身型擴大機</t>
  </si>
  <si>
    <t>影印機彩色碳粉</t>
  </si>
  <si>
    <t>母親節活動</t>
  </si>
  <si>
    <t>無線吸塵器</t>
    <phoneticPr fontId="9" type="noConversion"/>
  </si>
  <si>
    <t>綠美化志工代金</t>
  </si>
  <si>
    <t>重陽節敬老活動</t>
    <phoneticPr fontId="9" type="noConversion"/>
  </si>
  <si>
    <t>電子佈告欄維護</t>
    <phoneticPr fontId="9" type="noConversion"/>
  </si>
  <si>
    <t>身高體重器材維修</t>
    <phoneticPr fontId="9" type="noConversion"/>
  </si>
  <si>
    <t>咖啡機(jura e6型)</t>
    <phoneticPr fontId="9" type="noConversion"/>
  </si>
  <si>
    <r>
      <t>公園</t>
    </r>
    <r>
      <rPr>
        <sz val="13"/>
        <rFont val="新細明體"/>
        <family val="1"/>
        <charset val="136"/>
      </rPr>
      <t>、</t>
    </r>
    <r>
      <rPr>
        <sz val="13"/>
        <rFont val="標楷體"/>
        <family val="4"/>
        <charset val="136"/>
      </rPr>
      <t>空地、防火巷綠美化</t>
    </r>
    <phoneticPr fontId="9" type="noConversion"/>
  </si>
  <si>
    <t>分送家戶用品</t>
    <phoneticPr fontId="9" type="noConversion"/>
  </si>
  <si>
    <t>新型冷氣機(一對一分離式 4.5KW-5KW)</t>
    <phoneticPr fontId="1" type="noConversion"/>
  </si>
  <si>
    <t>恆安里</t>
    <phoneticPr fontId="1" type="noConversion"/>
  </si>
  <si>
    <t>里民自強活動</t>
    <phoneticPr fontId="9" type="noConversion"/>
  </si>
  <si>
    <t>夏冬兩用志工制服(含外套)</t>
    <phoneticPr fontId="9" type="noConversion"/>
  </si>
  <si>
    <t>里民自強活動或節慶活動</t>
    <phoneticPr fontId="9" type="noConversion"/>
  </si>
  <si>
    <t>里民自強活動2日遊</t>
    <phoneticPr fontId="9" type="noConversion"/>
  </si>
  <si>
    <t>里民自強活動1日遊(一)</t>
    <phoneticPr fontId="9" type="noConversion"/>
  </si>
  <si>
    <t>里民自強活動1日遊(二)</t>
    <phoneticPr fontId="9" type="noConversion"/>
  </si>
  <si>
    <t>志工服裝(冬夏防水保暖外套)</t>
    <phoneticPr fontId="9" type="noConversion"/>
  </si>
  <si>
    <t>志義工制服(夏天)機能型輕量排汗</t>
    <phoneticPr fontId="9" type="noConversion"/>
  </si>
  <si>
    <t>里民自強活動一日遊</t>
    <phoneticPr fontId="9" type="noConversion"/>
  </si>
  <si>
    <t>里民自強活動(一)</t>
    <phoneticPr fontId="9" type="noConversion"/>
  </si>
  <si>
    <t>里民自強活動(二)</t>
    <phoneticPr fontId="9" type="noConversion"/>
  </si>
  <si>
    <t>瓦斯熱水器(10L)</t>
    <phoneticPr fontId="9" type="noConversion"/>
  </si>
  <si>
    <t>全方位攝影機</t>
    <phoneticPr fontId="9" type="noConversion"/>
  </si>
  <si>
    <t>重陽節活動</t>
    <phoneticPr fontId="9" type="noConversion"/>
  </si>
  <si>
    <t>里民活動場所水電費</t>
    <phoneticPr fontId="9" type="noConversion"/>
  </si>
  <si>
    <t>志工交通補貼代金</t>
    <phoneticPr fontId="9" type="noConversion"/>
  </si>
  <si>
    <t>咖啡機保養及購置咖啡豆</t>
    <phoneticPr fontId="9" type="noConversion"/>
  </si>
  <si>
    <t>公園綠美化工程</t>
    <phoneticPr fontId="9" type="noConversion"/>
  </si>
  <si>
    <t>金泰里</t>
    <phoneticPr fontId="1" type="noConversion"/>
  </si>
  <si>
    <t xml:space="preserve">107年金泰里臺北市立第一殯儀館回饋地方經費使用情形一覽表            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</si>
</sst>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.###############"/>
  </numFmts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3"/>
      <name val="標楷體"/>
      <family val="4"/>
      <charset val="136"/>
    </font>
    <font>
      <sz val="12"/>
      <name val="新細明體"/>
      <family val="1"/>
      <charset val="136"/>
    </font>
    <font>
      <sz val="13"/>
      <color indexed="8"/>
      <name val="標楷體"/>
      <family val="4"/>
      <charset val="136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3"/>
      <color theme="1"/>
      <name val="標楷體"/>
      <family val="4"/>
      <charset val="136"/>
    </font>
    <font>
      <sz val="13"/>
      <name val="新細明體"/>
      <family val="1"/>
      <charset val="136"/>
    </font>
    <font>
      <sz val="13"/>
      <color rgb="FF00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1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177" fontId="4" fillId="0" borderId="1" xfId="1" applyNumberFormat="1" applyFont="1" applyFill="1" applyBorder="1" applyAlignment="1" applyProtection="1">
      <alignment horizontal="left" vertical="center" shrinkToFi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" xfId="1" applyFont="1" applyBorder="1" applyAlignment="1">
      <alignment vertical="center" shrinkToFit="1"/>
    </xf>
    <xf numFmtId="0" fontId="2" fillId="0" borderId="1" xfId="0" applyFont="1" applyBorder="1" applyAlignment="1">
      <alignment vertical="center"/>
    </xf>
    <xf numFmtId="0" fontId="2" fillId="0" borderId="2" xfId="1" applyFont="1" applyFill="1" applyBorder="1" applyAlignment="1">
      <alignment vertical="center" shrinkToFit="1"/>
    </xf>
    <xf numFmtId="0" fontId="2" fillId="0" borderId="2" xfId="1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176" fontId="0" fillId="0" borderId="1" xfId="0" applyNumberFormat="1" applyBorder="1">
      <alignment vertical="center"/>
    </xf>
    <xf numFmtId="176" fontId="0" fillId="0" borderId="3" xfId="0" applyNumberFormat="1" applyBorder="1">
      <alignment vertical="center"/>
    </xf>
    <xf numFmtId="0" fontId="0" fillId="0" borderId="4" xfId="0" applyBorder="1">
      <alignment vertical="center"/>
    </xf>
    <xf numFmtId="176" fontId="0" fillId="0" borderId="2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2" fillId="0" borderId="4" xfId="0" applyFont="1" applyFill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10" xfId="0" applyNumberFormat="1" applyBorder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176" fontId="0" fillId="0" borderId="13" xfId="0" applyNumberFormat="1" applyBorder="1" applyAlignment="1">
      <alignment vertical="center" wrapText="1"/>
    </xf>
    <xf numFmtId="176" fontId="0" fillId="0" borderId="12" xfId="0" applyNumberFormat="1" applyFill="1" applyBorder="1" applyAlignment="1">
      <alignment vertical="center" wrapText="1"/>
    </xf>
    <xf numFmtId="176" fontId="0" fillId="0" borderId="12" xfId="0" applyNumberFormat="1" applyBorder="1" applyAlignment="1">
      <alignment vertical="center" wrapText="1"/>
    </xf>
    <xf numFmtId="176" fontId="0" fillId="0" borderId="13" xfId="0" applyNumberFormat="1" applyFill="1" applyBorder="1" applyAlignment="1">
      <alignment vertical="center" wrapText="1"/>
    </xf>
    <xf numFmtId="0" fontId="2" fillId="0" borderId="4" xfId="1" applyFont="1" applyBorder="1" applyAlignment="1">
      <alignment vertical="center" shrinkToFit="1"/>
    </xf>
    <xf numFmtId="0" fontId="2" fillId="0" borderId="2" xfId="0" applyFont="1" applyBorder="1" applyAlignment="1">
      <alignment vertical="center" wrapText="1" shrinkToFit="1"/>
    </xf>
    <xf numFmtId="0" fontId="0" fillId="2" borderId="16" xfId="0" applyFill="1" applyBorder="1" applyAlignment="1">
      <alignment vertical="center"/>
    </xf>
    <xf numFmtId="176" fontId="0" fillId="2" borderId="5" xfId="0" applyNumberFormat="1" applyFill="1" applyBorder="1">
      <alignment vertical="center"/>
    </xf>
    <xf numFmtId="0" fontId="0" fillId="2" borderId="17" xfId="0" applyFill="1" applyBorder="1" applyAlignment="1">
      <alignment vertical="center" wrapText="1"/>
    </xf>
    <xf numFmtId="176" fontId="0" fillId="2" borderId="1" xfId="0" applyNumberFormat="1" applyFill="1" applyBorder="1">
      <alignment vertical="center"/>
    </xf>
    <xf numFmtId="0" fontId="0" fillId="2" borderId="18" xfId="0" applyFill="1" applyBorder="1" applyAlignment="1">
      <alignment vertical="center" wrapText="1"/>
    </xf>
    <xf numFmtId="176" fontId="0" fillId="2" borderId="13" xfId="0" applyNumberFormat="1" applyFill="1" applyBorder="1" applyAlignment="1">
      <alignment vertical="center" wrapText="1"/>
    </xf>
    <xf numFmtId="176" fontId="0" fillId="2" borderId="4" xfId="0" applyNumberFormat="1" applyFill="1" applyBorder="1">
      <alignment vertical="center"/>
    </xf>
    <xf numFmtId="0" fontId="0" fillId="0" borderId="19" xfId="0" applyBorder="1" applyAlignment="1">
      <alignment horizontal="center" vertical="center"/>
    </xf>
    <xf numFmtId="176" fontId="7" fillId="0" borderId="4" xfId="0" applyNumberFormat="1" applyFont="1" applyBorder="1">
      <alignment vertical="center"/>
    </xf>
    <xf numFmtId="176" fontId="0" fillId="0" borderId="11" xfId="0" applyNumberFormat="1" applyBorder="1" applyAlignment="1">
      <alignment horizontal="left" vertical="top"/>
    </xf>
    <xf numFmtId="176" fontId="0" fillId="0" borderId="12" xfId="0" applyNumberFormat="1" applyFill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1" xfId="0" applyNumberFormat="1" applyFill="1" applyBorder="1" applyAlignment="1">
      <alignment vertical="center" wrapText="1"/>
    </xf>
    <xf numFmtId="176" fontId="0" fillId="2" borderId="11" xfId="0" applyNumberFormat="1" applyFill="1" applyBorder="1" applyAlignment="1">
      <alignment vertical="center"/>
    </xf>
    <xf numFmtId="176" fontId="0" fillId="2" borderId="12" xfId="0" applyNumberForma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 shrinkToFit="1"/>
    </xf>
    <xf numFmtId="0" fontId="0" fillId="2" borderId="16" xfId="0" applyFont="1" applyFill="1" applyBorder="1" applyAlignment="1">
      <alignment vertical="center"/>
    </xf>
    <xf numFmtId="176" fontId="0" fillId="2" borderId="11" xfId="0" applyNumberFormat="1" applyFont="1" applyFill="1" applyBorder="1" applyAlignment="1">
      <alignment vertical="center"/>
    </xf>
    <xf numFmtId="0" fontId="8" fillId="2" borderId="17" xfId="0" applyFont="1" applyFill="1" applyBorder="1" applyAlignment="1">
      <alignment vertical="center" wrapText="1"/>
    </xf>
    <xf numFmtId="176" fontId="8" fillId="2" borderId="12" xfId="0" applyNumberFormat="1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176" fontId="8" fillId="2" borderId="13" xfId="0" applyNumberFormat="1" applyFont="1" applyFill="1" applyBorder="1" applyAlignment="1">
      <alignment vertical="center" wrapText="1"/>
    </xf>
    <xf numFmtId="0" fontId="0" fillId="2" borderId="4" xfId="0" applyFill="1" applyBorder="1">
      <alignment vertical="center"/>
    </xf>
    <xf numFmtId="0" fontId="0" fillId="2" borderId="17" xfId="0" applyFill="1" applyBorder="1" applyAlignment="1">
      <alignment vertical="center"/>
    </xf>
    <xf numFmtId="176" fontId="0" fillId="2" borderId="3" xfId="0" applyNumberFormat="1" applyFill="1" applyBorder="1">
      <alignment vertical="center"/>
    </xf>
    <xf numFmtId="0" fontId="0" fillId="2" borderId="16" xfId="0" applyFill="1" applyBorder="1" applyAlignment="1">
      <alignment vertical="center" wrapText="1"/>
    </xf>
    <xf numFmtId="176" fontId="0" fillId="2" borderId="11" xfId="0" applyNumberFormat="1" applyFill="1" applyBorder="1" applyAlignment="1">
      <alignment vertical="center" wrapText="1"/>
    </xf>
    <xf numFmtId="49" fontId="0" fillId="2" borderId="16" xfId="0" applyNumberFormat="1" applyFill="1" applyBorder="1" applyAlignment="1">
      <alignment horizontal="left" vertical="top"/>
    </xf>
    <xf numFmtId="176" fontId="0" fillId="2" borderId="12" xfId="0" applyNumberForma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7" fillId="2" borderId="1" xfId="0" applyNumberFormat="1" applyFont="1" applyFill="1" applyBorder="1">
      <alignment vertical="center"/>
    </xf>
    <xf numFmtId="0" fontId="2" fillId="0" borderId="1" xfId="0" applyFont="1" applyBorder="1" applyAlignment="1">
      <alignment vertical="center" wrapText="1"/>
    </xf>
    <xf numFmtId="177" fontId="4" fillId="0" borderId="1" xfId="1" applyNumberFormat="1" applyFont="1" applyFill="1" applyBorder="1" applyAlignment="1" applyProtection="1">
      <alignment horizontal="left" vertical="center" wrapText="1" shrinkToFit="1"/>
    </xf>
    <xf numFmtId="176" fontId="10" fillId="2" borderId="3" xfId="0" applyNumberFormat="1" applyFont="1" applyFill="1" applyBorder="1">
      <alignment vertical="center"/>
    </xf>
    <xf numFmtId="176" fontId="10" fillId="2" borderId="1" xfId="0" applyNumberFormat="1" applyFont="1" applyFill="1" applyBorder="1">
      <alignment vertical="center"/>
    </xf>
    <xf numFmtId="176" fontId="10" fillId="2" borderId="4" xfId="0" applyNumberFormat="1" applyFont="1" applyFill="1" applyBorder="1">
      <alignment vertical="center"/>
    </xf>
    <xf numFmtId="176" fontId="10" fillId="2" borderId="1" xfId="0" applyNumberFormat="1" applyFont="1" applyFill="1" applyBorder="1" applyAlignment="1">
      <alignment vertical="center" shrinkToFit="1"/>
    </xf>
    <xf numFmtId="176" fontId="10" fillId="2" borderId="5" xfId="0" applyNumberFormat="1" applyFont="1" applyFill="1" applyBorder="1">
      <alignment vertical="center"/>
    </xf>
    <xf numFmtId="176" fontId="0" fillId="0" borderId="11" xfId="0" applyNumberFormat="1" applyFill="1" applyBorder="1" applyAlignment="1">
      <alignment vertical="center"/>
    </xf>
    <xf numFmtId="176" fontId="10" fillId="2" borderId="1" xfId="0" applyNumberFormat="1" applyFont="1" applyFill="1" applyBorder="1" applyAlignment="1">
      <alignment vertical="center" wrapText="1"/>
    </xf>
    <xf numFmtId="176" fontId="10" fillId="2" borderId="4" xfId="0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76" fontId="10" fillId="2" borderId="11" xfId="0" applyNumberFormat="1" applyFont="1" applyFill="1" applyBorder="1" applyAlignment="1">
      <alignment vertical="center"/>
    </xf>
    <xf numFmtId="176" fontId="10" fillId="2" borderId="1" xfId="0" applyNumberFormat="1" applyFont="1" applyFill="1" applyBorder="1" applyAlignment="1">
      <alignment vertical="center"/>
    </xf>
    <xf numFmtId="176" fontId="10" fillId="2" borderId="12" xfId="0" applyNumberFormat="1" applyFont="1" applyFill="1" applyBorder="1" applyAlignment="1">
      <alignment vertical="center"/>
    </xf>
    <xf numFmtId="176" fontId="10" fillId="2" borderId="3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2" fillId="2" borderId="20" xfId="0" applyFont="1" applyFill="1" applyBorder="1" applyAlignment="1">
      <alignment vertical="center" shrinkToFit="1"/>
    </xf>
    <xf numFmtId="176" fontId="10" fillId="2" borderId="5" xfId="0" applyNumberFormat="1" applyFont="1" applyFill="1" applyBorder="1" applyAlignment="1">
      <alignment vertical="center" wrapText="1"/>
    </xf>
    <xf numFmtId="177" fontId="4" fillId="0" borderId="5" xfId="1" applyNumberFormat="1" applyFont="1" applyFill="1" applyBorder="1" applyAlignment="1" applyProtection="1">
      <alignment horizontal="left" vertical="center" shrinkToFit="1"/>
    </xf>
    <xf numFmtId="0" fontId="2" fillId="0" borderId="5" xfId="0" applyFont="1" applyBorder="1" applyAlignment="1">
      <alignment vertical="center" shrinkToFit="1"/>
    </xf>
    <xf numFmtId="176" fontId="0" fillId="2" borderId="11" xfId="0" applyNumberFormat="1" applyFill="1" applyBorder="1" applyAlignment="1">
      <alignment horizontal="left" vertical="top"/>
    </xf>
    <xf numFmtId="0" fontId="7" fillId="2" borderId="17" xfId="0" applyFont="1" applyFill="1" applyBorder="1" applyAlignment="1">
      <alignment vertical="center" wrapText="1"/>
    </xf>
    <xf numFmtId="176" fontId="0" fillId="2" borderId="6" xfId="0" applyNumberFormat="1" applyFill="1" applyBorder="1" applyAlignment="1">
      <alignment horizontal="right" vertical="center"/>
    </xf>
    <xf numFmtId="176" fontId="0" fillId="2" borderId="7" xfId="0" applyNumberFormat="1" applyFill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2" borderId="8" xfId="0" applyNumberForma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right" vertical="center"/>
    </xf>
    <xf numFmtId="176" fontId="7" fillId="2" borderId="6" xfId="0" applyNumberFormat="1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tabSelected="1" zoomScaleNormal="100" workbookViewId="0">
      <pane ySplit="2" topLeftCell="A156" activePane="bottomLeft" state="frozen"/>
      <selection pane="bottomLeft" sqref="A1:I1"/>
    </sheetView>
  </sheetViews>
  <sheetFormatPr defaultRowHeight="16.5"/>
  <cols>
    <col min="1" max="1" width="11.125" customWidth="1"/>
    <col min="2" max="2" width="11.375" style="22" customWidth="1"/>
    <col min="3" max="3" width="35.5" customWidth="1"/>
    <col min="4" max="4" width="13.375" customWidth="1"/>
    <col min="5" max="5" width="14.25" customWidth="1"/>
    <col min="6" max="6" width="13.875" customWidth="1"/>
    <col min="7" max="7" width="12.75" customWidth="1"/>
    <col min="8" max="8" width="13.25" customWidth="1"/>
    <col min="9" max="9" width="18.5" style="19" customWidth="1"/>
    <col min="11" max="11" width="10.375" bestFit="1" customWidth="1"/>
  </cols>
  <sheetData>
    <row r="1" spans="1:10" ht="33.6" customHeight="1" thickBot="1">
      <c r="A1" s="101" t="s">
        <v>195</v>
      </c>
      <c r="B1" s="101"/>
      <c r="C1" s="102"/>
      <c r="D1" s="102"/>
      <c r="E1" s="102"/>
      <c r="F1" s="102"/>
      <c r="G1" s="102"/>
      <c r="H1" s="102"/>
      <c r="I1" s="102"/>
    </row>
    <row r="2" spans="1:10" ht="17.25" thickBot="1">
      <c r="A2" s="103" t="s">
        <v>0</v>
      </c>
      <c r="B2" s="104"/>
      <c r="C2" s="45" t="s">
        <v>1</v>
      </c>
      <c r="D2" s="21" t="s">
        <v>2</v>
      </c>
      <c r="E2" s="21" t="s">
        <v>3</v>
      </c>
      <c r="F2" s="21" t="s">
        <v>4</v>
      </c>
      <c r="G2" s="21" t="s">
        <v>5</v>
      </c>
      <c r="H2" s="21" t="s">
        <v>6</v>
      </c>
      <c r="I2" s="20" t="s">
        <v>7</v>
      </c>
    </row>
    <row r="3" spans="1:10" ht="16.149999999999999" customHeight="1">
      <c r="A3" s="25" t="s">
        <v>11</v>
      </c>
      <c r="B3" s="47"/>
      <c r="C3" s="4" t="s">
        <v>60</v>
      </c>
      <c r="D3" s="16">
        <v>35000</v>
      </c>
      <c r="E3" s="16">
        <v>0</v>
      </c>
      <c r="F3" s="16"/>
      <c r="G3" s="16"/>
      <c r="H3" s="16"/>
      <c r="I3" s="97">
        <f>SUM(E3:H6)</f>
        <v>0</v>
      </c>
    </row>
    <row r="4" spans="1:10" ht="17.25">
      <c r="A4" s="26" t="s">
        <v>8</v>
      </c>
      <c r="B4" s="34"/>
      <c r="C4" s="73" t="s">
        <v>62</v>
      </c>
      <c r="D4" s="11">
        <v>17000</v>
      </c>
      <c r="E4" s="11">
        <v>0</v>
      </c>
      <c r="F4" s="11"/>
      <c r="G4" s="11"/>
      <c r="H4" s="11"/>
      <c r="I4" s="98"/>
    </row>
    <row r="5" spans="1:10" ht="17.25">
      <c r="A5" s="26" t="s">
        <v>9</v>
      </c>
      <c r="B5" s="34">
        <v>120276</v>
      </c>
      <c r="C5" s="4" t="s">
        <v>61</v>
      </c>
      <c r="D5" s="11">
        <v>25000</v>
      </c>
      <c r="E5" s="11">
        <v>0</v>
      </c>
      <c r="F5" s="11"/>
      <c r="G5" s="11"/>
      <c r="H5" s="11"/>
      <c r="I5" s="98"/>
    </row>
    <row r="6" spans="1:10" ht="18" thickBot="1">
      <c r="A6" s="27" t="s">
        <v>10</v>
      </c>
      <c r="B6" s="32">
        <f>SUM(D3:D6)</f>
        <v>120276</v>
      </c>
      <c r="C6" s="18" t="s">
        <v>63</v>
      </c>
      <c r="D6" s="15">
        <v>43276</v>
      </c>
      <c r="E6" s="15">
        <v>0</v>
      </c>
      <c r="F6" s="15"/>
      <c r="G6" s="15"/>
      <c r="H6" s="15"/>
      <c r="I6" s="99"/>
    </row>
    <row r="7" spans="1:10" ht="16.149999999999999" customHeight="1">
      <c r="A7" s="38" t="s">
        <v>13</v>
      </c>
      <c r="B7" s="52"/>
      <c r="C7" s="84" t="s">
        <v>64</v>
      </c>
      <c r="D7" s="39">
        <v>30000</v>
      </c>
      <c r="E7" s="39">
        <v>0</v>
      </c>
      <c r="F7" s="39"/>
      <c r="G7" s="39"/>
      <c r="H7" s="39"/>
      <c r="I7" s="100">
        <f>SUM(E7:H11)</f>
        <v>1803</v>
      </c>
    </row>
    <row r="8" spans="1:10" ht="17.25">
      <c r="A8" s="40" t="s">
        <v>12</v>
      </c>
      <c r="B8" s="53"/>
      <c r="C8" s="85" t="s">
        <v>65</v>
      </c>
      <c r="D8" s="41">
        <v>9000</v>
      </c>
      <c r="E8" s="41">
        <v>0</v>
      </c>
      <c r="F8" s="41">
        <v>1803</v>
      </c>
      <c r="G8" s="41"/>
      <c r="H8" s="41"/>
      <c r="I8" s="95"/>
    </row>
    <row r="9" spans="1:10" ht="17.25">
      <c r="A9" s="40"/>
      <c r="B9" s="53"/>
      <c r="C9" s="86" t="s">
        <v>177</v>
      </c>
      <c r="D9" s="41">
        <v>50000</v>
      </c>
      <c r="E9" s="41">
        <v>0</v>
      </c>
      <c r="F9" s="41"/>
      <c r="G9" s="41"/>
      <c r="H9" s="41"/>
      <c r="I9" s="95"/>
    </row>
    <row r="10" spans="1:10" ht="17.25">
      <c r="A10" s="40" t="s">
        <v>9</v>
      </c>
      <c r="B10" s="53">
        <v>120185</v>
      </c>
      <c r="C10" s="78" t="s">
        <v>66</v>
      </c>
      <c r="D10" s="41">
        <v>6185</v>
      </c>
      <c r="E10" s="41">
        <v>0</v>
      </c>
      <c r="F10" s="41"/>
      <c r="G10" s="41"/>
      <c r="H10" s="41"/>
      <c r="I10" s="95"/>
      <c r="J10" s="22"/>
    </row>
    <row r="11" spans="1:10" ht="18" thickBot="1">
      <c r="A11" s="42" t="s">
        <v>10</v>
      </c>
      <c r="B11" s="43">
        <f>SUM(D7:D11)</f>
        <v>120185</v>
      </c>
      <c r="C11" s="57" t="s">
        <v>174</v>
      </c>
      <c r="D11" s="44">
        <v>25000</v>
      </c>
      <c r="E11" s="44">
        <v>0</v>
      </c>
      <c r="F11" s="44"/>
      <c r="G11" s="44"/>
      <c r="H11" s="44"/>
      <c r="I11" s="96"/>
    </row>
    <row r="12" spans="1:10" ht="16.149999999999999" customHeight="1">
      <c r="A12" s="29" t="s">
        <v>15</v>
      </c>
      <c r="B12" s="48"/>
      <c r="C12" s="4" t="s">
        <v>67</v>
      </c>
      <c r="D12" s="12">
        <v>81000</v>
      </c>
      <c r="E12" s="12">
        <v>0</v>
      </c>
      <c r="F12" s="12">
        <v>36000</v>
      </c>
      <c r="G12" s="12"/>
      <c r="H12" s="12"/>
      <c r="I12" s="98">
        <f>SUM(E12:H15)</f>
        <v>36000</v>
      </c>
    </row>
    <row r="13" spans="1:10" ht="17.25">
      <c r="A13" s="30" t="s">
        <v>14</v>
      </c>
      <c r="B13" s="33"/>
      <c r="C13" s="4" t="s">
        <v>68</v>
      </c>
      <c r="D13" s="11">
        <v>47321</v>
      </c>
      <c r="E13" s="12">
        <v>0</v>
      </c>
      <c r="F13" s="11"/>
      <c r="G13" s="11"/>
      <c r="H13" s="11"/>
      <c r="I13" s="98"/>
      <c r="J13" s="22"/>
    </row>
    <row r="14" spans="1:10" ht="17.25">
      <c r="A14" s="30" t="s">
        <v>9</v>
      </c>
      <c r="B14" s="33">
        <v>128321</v>
      </c>
      <c r="C14" s="1"/>
      <c r="D14" s="11"/>
      <c r="E14" s="12"/>
      <c r="F14" s="11"/>
      <c r="G14" s="11"/>
      <c r="H14" s="11"/>
      <c r="I14" s="98"/>
    </row>
    <row r="15" spans="1:10" ht="17.25" thickBot="1">
      <c r="A15" s="31" t="s">
        <v>10</v>
      </c>
      <c r="B15" s="33">
        <f>SUM(D12:D15)</f>
        <v>128321</v>
      </c>
      <c r="C15" s="13"/>
      <c r="D15" s="14"/>
      <c r="E15" s="15"/>
      <c r="F15" s="14"/>
      <c r="G15" s="14"/>
      <c r="H15" s="14"/>
      <c r="I15" s="98"/>
    </row>
    <row r="16" spans="1:10" ht="16.149999999999999" customHeight="1">
      <c r="A16" s="38" t="s">
        <v>17</v>
      </c>
      <c r="B16" s="52"/>
      <c r="C16" s="55" t="s">
        <v>69</v>
      </c>
      <c r="D16" s="39">
        <v>30776</v>
      </c>
      <c r="E16" s="39">
        <v>0</v>
      </c>
      <c r="F16" s="39"/>
      <c r="G16" s="39"/>
      <c r="H16" s="39"/>
      <c r="I16" s="100">
        <f>SUM(E16:H19)</f>
        <v>0</v>
      </c>
    </row>
    <row r="17" spans="1:9" ht="16.149999999999999" customHeight="1">
      <c r="A17" s="40" t="s">
        <v>16</v>
      </c>
      <c r="B17" s="53"/>
      <c r="C17" s="55" t="s">
        <v>70</v>
      </c>
      <c r="D17" s="41">
        <v>85000</v>
      </c>
      <c r="E17" s="41">
        <v>0</v>
      </c>
      <c r="F17" s="41"/>
      <c r="G17" s="41"/>
      <c r="H17" s="41"/>
      <c r="I17" s="95"/>
    </row>
    <row r="18" spans="1:9" ht="17.25">
      <c r="A18" s="40" t="s">
        <v>9</v>
      </c>
      <c r="B18" s="53">
        <v>115776</v>
      </c>
      <c r="C18" s="56"/>
      <c r="D18" s="41"/>
      <c r="E18" s="41"/>
      <c r="F18" s="41"/>
      <c r="G18" s="41"/>
      <c r="H18" s="41"/>
      <c r="I18" s="95"/>
    </row>
    <row r="19" spans="1:9" ht="18" thickBot="1">
      <c r="A19" s="42" t="s">
        <v>10</v>
      </c>
      <c r="B19" s="43">
        <f>SUM(D16:D19)</f>
        <v>115776</v>
      </c>
      <c r="C19" s="57"/>
      <c r="D19" s="44"/>
      <c r="E19" s="44"/>
      <c r="F19" s="44"/>
      <c r="G19" s="44"/>
      <c r="H19" s="44"/>
      <c r="I19" s="96"/>
    </row>
    <row r="20" spans="1:9" ht="16.149999999999999" customHeight="1">
      <c r="A20" s="28" t="s">
        <v>19</v>
      </c>
      <c r="B20" s="50"/>
      <c r="C20" s="91" t="s">
        <v>71</v>
      </c>
      <c r="D20" s="16">
        <v>2400</v>
      </c>
      <c r="E20" s="16">
        <v>0</v>
      </c>
      <c r="F20" s="16">
        <v>800</v>
      </c>
      <c r="G20" s="16"/>
      <c r="H20" s="16"/>
      <c r="I20" s="97">
        <f>SUM(E20:H27)</f>
        <v>2454</v>
      </c>
    </row>
    <row r="21" spans="1:9" ht="17.25">
      <c r="A21" s="26" t="s">
        <v>18</v>
      </c>
      <c r="B21" s="34"/>
      <c r="C21" s="3" t="s">
        <v>72</v>
      </c>
      <c r="D21" s="11">
        <v>48922</v>
      </c>
      <c r="E21" s="11">
        <v>0</v>
      </c>
      <c r="F21" s="11"/>
      <c r="G21" s="11"/>
      <c r="H21" s="11"/>
      <c r="I21" s="98"/>
    </row>
    <row r="22" spans="1:9" ht="17.25">
      <c r="A22" s="26"/>
      <c r="B22" s="34"/>
      <c r="C22" s="3" t="s">
        <v>73</v>
      </c>
      <c r="D22" s="11">
        <v>1654</v>
      </c>
      <c r="E22" s="11">
        <v>0</v>
      </c>
      <c r="F22" s="11">
        <v>1654</v>
      </c>
      <c r="G22" s="11"/>
      <c r="H22" s="11"/>
      <c r="I22" s="98"/>
    </row>
    <row r="23" spans="1:9" ht="17.25">
      <c r="A23" s="26"/>
      <c r="B23" s="34"/>
      <c r="C23" s="9" t="s">
        <v>74</v>
      </c>
      <c r="D23" s="11">
        <v>8000</v>
      </c>
      <c r="E23" s="11">
        <v>0</v>
      </c>
      <c r="F23" s="11"/>
      <c r="G23" s="11"/>
      <c r="H23" s="11"/>
      <c r="I23" s="98"/>
    </row>
    <row r="24" spans="1:9" ht="17.25">
      <c r="A24" s="26"/>
      <c r="B24" s="34"/>
      <c r="C24" s="74" t="s">
        <v>75</v>
      </c>
      <c r="D24" s="11">
        <v>5000</v>
      </c>
      <c r="E24" s="11">
        <v>0</v>
      </c>
      <c r="F24" s="11"/>
      <c r="G24" s="11"/>
      <c r="H24" s="11"/>
      <c r="I24" s="98"/>
    </row>
    <row r="25" spans="1:9" ht="17.25">
      <c r="A25" s="26"/>
      <c r="B25" s="34"/>
      <c r="C25" s="3" t="s">
        <v>76</v>
      </c>
      <c r="D25" s="11">
        <v>17300</v>
      </c>
      <c r="E25" s="14">
        <v>0</v>
      </c>
      <c r="F25" s="14"/>
      <c r="G25" s="14"/>
      <c r="H25" s="14"/>
      <c r="I25" s="98"/>
    </row>
    <row r="26" spans="1:9" ht="17.25">
      <c r="A26" s="26" t="s">
        <v>9</v>
      </c>
      <c r="B26" s="34">
        <v>115776</v>
      </c>
      <c r="C26" s="5" t="s">
        <v>77</v>
      </c>
      <c r="D26" s="14">
        <v>10000</v>
      </c>
      <c r="E26" s="14">
        <v>0</v>
      </c>
      <c r="F26" s="14"/>
      <c r="G26" s="14"/>
      <c r="H26" s="14"/>
      <c r="I26" s="98"/>
    </row>
    <row r="27" spans="1:9" ht="18" thickBot="1">
      <c r="A27" s="27" t="s">
        <v>10</v>
      </c>
      <c r="B27" s="32">
        <f>SUM(D20:D27)</f>
        <v>115776</v>
      </c>
      <c r="C27" s="18" t="s">
        <v>78</v>
      </c>
      <c r="D27" s="15">
        <v>22500</v>
      </c>
      <c r="E27" s="15">
        <v>0</v>
      </c>
      <c r="F27" s="15"/>
      <c r="G27" s="15"/>
      <c r="H27" s="15"/>
      <c r="I27" s="99"/>
    </row>
    <row r="28" spans="1:9" ht="16.149999999999999" customHeight="1">
      <c r="A28" s="38" t="s">
        <v>21</v>
      </c>
      <c r="B28" s="52"/>
      <c r="C28" s="90" t="s">
        <v>79</v>
      </c>
      <c r="D28" s="39">
        <v>45034</v>
      </c>
      <c r="E28" s="39">
        <v>0</v>
      </c>
      <c r="F28" s="39">
        <v>48400</v>
      </c>
      <c r="G28" s="39"/>
      <c r="H28" s="39"/>
      <c r="I28" s="100">
        <f>SUM(E28:H37)</f>
        <v>52254</v>
      </c>
    </row>
    <row r="29" spans="1:9" ht="16.149999999999999" customHeight="1">
      <c r="A29" s="40" t="s">
        <v>20</v>
      </c>
      <c r="B29" s="70"/>
      <c r="C29" s="81" t="s">
        <v>80</v>
      </c>
      <c r="D29" s="66">
        <v>7000</v>
      </c>
      <c r="E29" s="66">
        <v>0</v>
      </c>
      <c r="F29" s="66"/>
      <c r="G29" s="66"/>
      <c r="H29" s="66"/>
      <c r="I29" s="95"/>
    </row>
    <row r="30" spans="1:9" ht="16.149999999999999" customHeight="1">
      <c r="A30" s="40"/>
      <c r="B30" s="70"/>
      <c r="C30" s="81" t="s">
        <v>81</v>
      </c>
      <c r="D30" s="66">
        <v>2200</v>
      </c>
      <c r="E30" s="66">
        <v>0</v>
      </c>
      <c r="F30" s="66">
        <v>2200</v>
      </c>
      <c r="G30" s="66"/>
      <c r="H30" s="66"/>
      <c r="I30" s="95"/>
    </row>
    <row r="31" spans="1:9" ht="16.149999999999999" customHeight="1">
      <c r="A31" s="40"/>
      <c r="B31" s="70"/>
      <c r="C31" s="81" t="s">
        <v>82</v>
      </c>
      <c r="D31" s="66">
        <v>1654</v>
      </c>
      <c r="E31" s="66">
        <v>0</v>
      </c>
      <c r="F31" s="66">
        <v>1654</v>
      </c>
      <c r="G31" s="66"/>
      <c r="H31" s="66"/>
      <c r="I31" s="95"/>
    </row>
    <row r="32" spans="1:9" ht="17.25">
      <c r="A32" s="40"/>
      <c r="B32" s="53"/>
      <c r="C32" s="81" t="s">
        <v>83</v>
      </c>
      <c r="D32" s="41">
        <v>1200</v>
      </c>
      <c r="E32" s="41">
        <v>0</v>
      </c>
      <c r="F32" s="41"/>
      <c r="G32" s="41"/>
      <c r="H32" s="41"/>
      <c r="I32" s="95"/>
    </row>
    <row r="33" spans="1:10" ht="17.25">
      <c r="A33" s="40"/>
      <c r="B33" s="53"/>
      <c r="C33" s="81" t="s">
        <v>84</v>
      </c>
      <c r="D33" s="41">
        <v>5500</v>
      </c>
      <c r="E33" s="41">
        <v>0</v>
      </c>
      <c r="F33" s="41"/>
      <c r="G33" s="41"/>
      <c r="H33" s="41"/>
      <c r="I33" s="95"/>
    </row>
    <row r="34" spans="1:10" ht="17.25">
      <c r="A34" s="40"/>
      <c r="B34" s="53"/>
      <c r="C34" s="81" t="s">
        <v>85</v>
      </c>
      <c r="D34" s="41">
        <v>2500</v>
      </c>
      <c r="E34" s="41">
        <v>0</v>
      </c>
      <c r="F34" s="41"/>
      <c r="G34" s="41"/>
      <c r="H34" s="41"/>
      <c r="I34" s="95"/>
    </row>
    <row r="35" spans="1:10" ht="17.25">
      <c r="A35" s="40"/>
      <c r="B35" s="53"/>
      <c r="C35" s="81" t="s">
        <v>86</v>
      </c>
      <c r="D35" s="41">
        <v>7000</v>
      </c>
      <c r="E35" s="41">
        <v>0</v>
      </c>
      <c r="F35" s="41"/>
      <c r="G35" s="41"/>
      <c r="H35" s="41"/>
      <c r="I35" s="95"/>
      <c r="J35" s="22"/>
    </row>
    <row r="36" spans="1:10" ht="17.25">
      <c r="A36" s="40" t="s">
        <v>9</v>
      </c>
      <c r="B36" s="53">
        <v>119088</v>
      </c>
      <c r="C36" s="81" t="s">
        <v>87</v>
      </c>
      <c r="D36" s="41">
        <v>2000</v>
      </c>
      <c r="E36" s="41">
        <v>0</v>
      </c>
      <c r="F36" s="41"/>
      <c r="G36" s="41"/>
      <c r="H36" s="41"/>
      <c r="I36" s="95"/>
    </row>
    <row r="37" spans="1:10" ht="18" thickBot="1">
      <c r="A37" s="42" t="s">
        <v>22</v>
      </c>
      <c r="B37" s="43">
        <f>SUM(D28:D37)</f>
        <v>119088</v>
      </c>
      <c r="C37" s="57" t="s">
        <v>88</v>
      </c>
      <c r="D37" s="44">
        <v>45000</v>
      </c>
      <c r="E37" s="44">
        <v>0</v>
      </c>
      <c r="F37" s="44"/>
      <c r="G37" s="44"/>
      <c r="H37" s="44"/>
      <c r="I37" s="96"/>
    </row>
    <row r="38" spans="1:10" ht="16.149999999999999" customHeight="1">
      <c r="A38" s="29" t="s">
        <v>24</v>
      </c>
      <c r="B38" s="48"/>
      <c r="C38" s="4" t="s">
        <v>89</v>
      </c>
      <c r="D38" s="12">
        <v>37000</v>
      </c>
      <c r="E38" s="12">
        <v>0</v>
      </c>
      <c r="F38" s="12"/>
      <c r="G38" s="12"/>
      <c r="H38" s="12"/>
      <c r="I38" s="98">
        <f>SUM(E38:H41)</f>
        <v>0</v>
      </c>
    </row>
    <row r="39" spans="1:10" ht="17.25">
      <c r="A39" s="30" t="s">
        <v>23</v>
      </c>
      <c r="B39" s="33"/>
      <c r="C39" s="4" t="s">
        <v>90</v>
      </c>
      <c r="D39" s="11">
        <v>3776</v>
      </c>
      <c r="E39" s="11">
        <v>0</v>
      </c>
      <c r="F39" s="11"/>
      <c r="G39" s="11"/>
      <c r="H39" s="11"/>
      <c r="I39" s="98"/>
    </row>
    <row r="40" spans="1:10" ht="17.25">
      <c r="A40" s="30" t="s">
        <v>9</v>
      </c>
      <c r="B40" s="33">
        <v>115776</v>
      </c>
      <c r="C40" s="1" t="s">
        <v>91</v>
      </c>
      <c r="D40" s="11">
        <v>35000</v>
      </c>
      <c r="E40" s="11">
        <v>0</v>
      </c>
      <c r="F40" s="11"/>
      <c r="G40" s="11"/>
      <c r="H40" s="11"/>
      <c r="I40" s="98"/>
    </row>
    <row r="41" spans="1:10" ht="18" thickBot="1">
      <c r="A41" s="31" t="s">
        <v>10</v>
      </c>
      <c r="B41" s="33">
        <f>SUM(D38:D41)</f>
        <v>115776</v>
      </c>
      <c r="C41" s="18" t="s">
        <v>176</v>
      </c>
      <c r="D41" s="15">
        <v>40000</v>
      </c>
      <c r="E41" s="11">
        <v>0</v>
      </c>
      <c r="F41" s="11"/>
      <c r="G41" s="11"/>
      <c r="H41" s="11"/>
      <c r="I41" s="98"/>
    </row>
    <row r="42" spans="1:10" ht="16.149999999999999" customHeight="1">
      <c r="A42" s="58" t="s">
        <v>26</v>
      </c>
      <c r="B42" s="59"/>
      <c r="C42" s="54" t="s">
        <v>92</v>
      </c>
      <c r="D42" s="66">
        <v>90000</v>
      </c>
      <c r="E42" s="39">
        <v>0</v>
      </c>
      <c r="F42" s="39"/>
      <c r="G42" s="39"/>
      <c r="H42" s="39"/>
      <c r="I42" s="100">
        <f>SUM(E42:H45)</f>
        <v>0</v>
      </c>
    </row>
    <row r="43" spans="1:10" ht="17.25">
      <c r="A43" s="60" t="s">
        <v>25</v>
      </c>
      <c r="B43" s="61"/>
      <c r="C43" s="55" t="s">
        <v>93</v>
      </c>
      <c r="D43" s="41">
        <v>25776</v>
      </c>
      <c r="E43" s="41">
        <v>0</v>
      </c>
      <c r="F43" s="41"/>
      <c r="G43" s="41"/>
      <c r="H43" s="41"/>
      <c r="I43" s="95"/>
    </row>
    <row r="44" spans="1:10" ht="17.25">
      <c r="A44" s="60" t="s">
        <v>9</v>
      </c>
      <c r="B44" s="61">
        <v>115776</v>
      </c>
      <c r="C44" s="55" t="s">
        <v>94</v>
      </c>
      <c r="D44" s="41"/>
      <c r="E44" s="41"/>
      <c r="F44" s="41"/>
      <c r="G44" s="41"/>
      <c r="H44" s="41"/>
      <c r="I44" s="95"/>
    </row>
    <row r="45" spans="1:10" ht="17.25" thickBot="1">
      <c r="A45" s="62" t="s">
        <v>10</v>
      </c>
      <c r="B45" s="63">
        <f>SUM(D42:D45)</f>
        <v>115776</v>
      </c>
      <c r="C45" s="64"/>
      <c r="D45" s="44"/>
      <c r="E45" s="44"/>
      <c r="F45" s="44"/>
      <c r="G45" s="44"/>
      <c r="H45" s="44"/>
      <c r="I45" s="96"/>
    </row>
    <row r="46" spans="1:10" ht="16.149999999999999" customHeight="1">
      <c r="A46" s="28" t="s">
        <v>28</v>
      </c>
      <c r="B46" s="50"/>
      <c r="C46" s="6" t="s">
        <v>95</v>
      </c>
      <c r="D46" s="16">
        <v>1654</v>
      </c>
      <c r="E46" s="16">
        <v>0</v>
      </c>
      <c r="F46" s="16">
        <v>1654</v>
      </c>
      <c r="G46" s="16"/>
      <c r="H46" s="16"/>
      <c r="I46" s="97">
        <f>SUM(E46:H52)</f>
        <v>1654</v>
      </c>
    </row>
    <row r="47" spans="1:10" ht="17.25">
      <c r="A47" s="26" t="s">
        <v>27</v>
      </c>
      <c r="B47" s="34"/>
      <c r="C47" s="6" t="s">
        <v>96</v>
      </c>
      <c r="D47" s="11">
        <v>31299</v>
      </c>
      <c r="E47" s="11">
        <v>0</v>
      </c>
      <c r="F47" s="11"/>
      <c r="G47" s="11"/>
      <c r="H47" s="11"/>
      <c r="I47" s="98"/>
    </row>
    <row r="48" spans="1:10" ht="17.25">
      <c r="A48" s="26"/>
      <c r="B48" s="34"/>
      <c r="C48" s="6" t="s">
        <v>97</v>
      </c>
      <c r="D48" s="11">
        <v>8000</v>
      </c>
      <c r="E48" s="11">
        <v>0</v>
      </c>
      <c r="F48" s="11"/>
      <c r="G48" s="11"/>
      <c r="H48" s="11"/>
      <c r="I48" s="98"/>
    </row>
    <row r="49" spans="1:10" ht="17.25">
      <c r="A49" s="26"/>
      <c r="B49" s="34"/>
      <c r="C49" s="6" t="s">
        <v>98</v>
      </c>
      <c r="D49" s="11">
        <v>3000</v>
      </c>
      <c r="E49" s="11">
        <v>0</v>
      </c>
      <c r="F49" s="11"/>
      <c r="G49" s="11"/>
      <c r="H49" s="11"/>
      <c r="I49" s="98"/>
    </row>
    <row r="50" spans="1:10" ht="17.25">
      <c r="A50" s="26"/>
      <c r="B50" s="34"/>
      <c r="C50" s="5" t="s">
        <v>99</v>
      </c>
      <c r="D50" s="11">
        <v>24000</v>
      </c>
      <c r="E50" s="11">
        <v>0</v>
      </c>
      <c r="F50" s="11"/>
      <c r="G50" s="11"/>
      <c r="H50" s="11"/>
      <c r="I50" s="98"/>
      <c r="J50" s="22"/>
    </row>
    <row r="51" spans="1:10" ht="17.25">
      <c r="A51" s="26" t="s">
        <v>9</v>
      </c>
      <c r="B51" s="34">
        <v>119953</v>
      </c>
      <c r="C51" s="5" t="s">
        <v>100</v>
      </c>
      <c r="D51" s="11">
        <v>25000</v>
      </c>
      <c r="E51" s="11">
        <v>0</v>
      </c>
      <c r="F51" s="11"/>
      <c r="G51" s="11"/>
      <c r="H51" s="11"/>
      <c r="I51" s="98"/>
    </row>
    <row r="52" spans="1:10" ht="18" thickBot="1">
      <c r="A52" s="27" t="s">
        <v>10</v>
      </c>
      <c r="B52" s="32">
        <f>SUM(D46:D52)</f>
        <v>119953</v>
      </c>
      <c r="C52" s="36" t="s">
        <v>101</v>
      </c>
      <c r="D52" s="15">
        <v>27000</v>
      </c>
      <c r="E52" s="15">
        <v>0</v>
      </c>
      <c r="F52" s="15"/>
      <c r="G52" s="15"/>
      <c r="H52" s="15"/>
      <c r="I52" s="99"/>
    </row>
    <row r="53" spans="1:10" ht="17.25">
      <c r="A53" s="65" t="s">
        <v>29</v>
      </c>
      <c r="B53" s="53"/>
      <c r="C53" s="87" t="s">
        <v>102</v>
      </c>
      <c r="D53" s="66">
        <v>3000</v>
      </c>
      <c r="E53" s="66">
        <v>0</v>
      </c>
      <c r="F53" s="66"/>
      <c r="G53" s="66"/>
      <c r="H53" s="66"/>
      <c r="I53" s="95">
        <f>SUM(E53:H57)</f>
        <v>9750</v>
      </c>
    </row>
    <row r="54" spans="1:10" ht="17.25">
      <c r="A54" s="40" t="s">
        <v>175</v>
      </c>
      <c r="B54" s="53"/>
      <c r="C54" s="81" t="s">
        <v>103</v>
      </c>
      <c r="D54" s="41">
        <v>12500</v>
      </c>
      <c r="E54" s="41">
        <v>0</v>
      </c>
      <c r="F54" s="41"/>
      <c r="G54" s="41"/>
      <c r="H54" s="41"/>
      <c r="I54" s="95"/>
    </row>
    <row r="55" spans="1:10" ht="17.25">
      <c r="A55" s="40"/>
      <c r="B55" s="53"/>
      <c r="C55" s="81" t="s">
        <v>96</v>
      </c>
      <c r="D55" s="41">
        <v>39000</v>
      </c>
      <c r="E55" s="41">
        <v>0</v>
      </c>
      <c r="F55" s="41"/>
      <c r="G55" s="41"/>
      <c r="H55" s="41"/>
      <c r="I55" s="95"/>
    </row>
    <row r="56" spans="1:10" ht="17.25">
      <c r="A56" s="40" t="s">
        <v>9</v>
      </c>
      <c r="B56" s="53">
        <v>127726</v>
      </c>
      <c r="C56" s="81" t="s">
        <v>104</v>
      </c>
      <c r="D56" s="41">
        <v>50000</v>
      </c>
      <c r="E56" s="41">
        <v>0</v>
      </c>
      <c r="F56" s="41">
        <v>9750</v>
      </c>
      <c r="G56" s="41"/>
      <c r="H56" s="41"/>
      <c r="I56" s="95"/>
    </row>
    <row r="57" spans="1:10" ht="18" thickBot="1">
      <c r="A57" s="42" t="s">
        <v>10</v>
      </c>
      <c r="B57" s="43">
        <f>SUM(D53:D57)</f>
        <v>127726</v>
      </c>
      <c r="C57" s="82" t="s">
        <v>105</v>
      </c>
      <c r="D57" s="44">
        <v>23226</v>
      </c>
      <c r="E57" s="44">
        <v>0</v>
      </c>
      <c r="F57" s="44"/>
      <c r="G57" s="44"/>
      <c r="H57" s="44"/>
      <c r="I57" s="96"/>
    </row>
    <row r="58" spans="1:10" ht="17.25">
      <c r="A58" s="29" t="s">
        <v>31</v>
      </c>
      <c r="B58" s="51"/>
      <c r="C58" s="6" t="s">
        <v>106</v>
      </c>
      <c r="D58" s="16">
        <v>4387</v>
      </c>
      <c r="E58" s="16">
        <v>0</v>
      </c>
      <c r="F58" s="16">
        <v>4387</v>
      </c>
      <c r="G58" s="16"/>
      <c r="H58" s="16"/>
      <c r="I58" s="97">
        <f>SUM(E58:H63)</f>
        <v>18775</v>
      </c>
    </row>
    <row r="59" spans="1:10" ht="17.25">
      <c r="A59" s="30" t="s">
        <v>30</v>
      </c>
      <c r="B59" s="33"/>
      <c r="C59" s="4" t="s">
        <v>107</v>
      </c>
      <c r="D59" s="11">
        <v>9600</v>
      </c>
      <c r="E59" s="11">
        <v>0</v>
      </c>
      <c r="F59" s="11">
        <v>9600</v>
      </c>
      <c r="G59" s="11"/>
      <c r="H59" s="11"/>
      <c r="I59" s="98"/>
    </row>
    <row r="60" spans="1:10" ht="17.25">
      <c r="A60" s="30"/>
      <c r="B60" s="33"/>
      <c r="C60" s="6" t="s">
        <v>108</v>
      </c>
      <c r="D60" s="11">
        <v>5000</v>
      </c>
      <c r="E60" s="14">
        <v>0</v>
      </c>
      <c r="F60" s="14"/>
      <c r="G60" s="14"/>
      <c r="H60" s="14"/>
      <c r="I60" s="98"/>
    </row>
    <row r="61" spans="1:10" ht="17.25">
      <c r="A61" s="30"/>
      <c r="B61" s="33"/>
      <c r="C61" s="4" t="s">
        <v>109</v>
      </c>
      <c r="D61" s="14">
        <v>48213</v>
      </c>
      <c r="E61" s="14">
        <v>0</v>
      </c>
      <c r="F61" s="14"/>
      <c r="G61" s="14"/>
      <c r="H61" s="14"/>
      <c r="I61" s="98"/>
    </row>
    <row r="62" spans="1:10" ht="17.25">
      <c r="A62" s="30" t="s">
        <v>9</v>
      </c>
      <c r="B62" s="33">
        <v>115776</v>
      </c>
      <c r="C62" s="6" t="s">
        <v>110</v>
      </c>
      <c r="D62" s="11">
        <v>9576</v>
      </c>
      <c r="E62" s="14">
        <v>0</v>
      </c>
      <c r="F62" s="14">
        <v>4788</v>
      </c>
      <c r="G62" s="14"/>
      <c r="H62" s="14"/>
      <c r="I62" s="98"/>
    </row>
    <row r="63" spans="1:10" ht="18" thickBot="1">
      <c r="A63" s="31" t="s">
        <v>10</v>
      </c>
      <c r="B63" s="35">
        <f>SUM(D58:D63)</f>
        <v>115776</v>
      </c>
      <c r="C63" s="18" t="s">
        <v>189</v>
      </c>
      <c r="D63" s="15">
        <v>39000</v>
      </c>
      <c r="E63" s="15">
        <v>0</v>
      </c>
      <c r="F63" s="15"/>
      <c r="G63" s="15"/>
      <c r="H63" s="46"/>
      <c r="I63" s="99"/>
    </row>
    <row r="64" spans="1:10" ht="17.25">
      <c r="A64" s="65" t="s">
        <v>33</v>
      </c>
      <c r="B64" s="53"/>
      <c r="C64" s="89" t="s">
        <v>111</v>
      </c>
      <c r="D64" s="66">
        <v>1654</v>
      </c>
      <c r="E64" s="66">
        <v>0</v>
      </c>
      <c r="F64" s="66">
        <v>1654</v>
      </c>
      <c r="G64" s="66"/>
      <c r="H64" s="66"/>
      <c r="I64" s="95">
        <f>SUM(E64:H67)</f>
        <v>59654</v>
      </c>
    </row>
    <row r="65" spans="1:11" ht="17.25">
      <c r="A65" s="40" t="s">
        <v>32</v>
      </c>
      <c r="B65" s="53"/>
      <c r="C65" s="56" t="s">
        <v>112</v>
      </c>
      <c r="D65" s="41">
        <v>56136</v>
      </c>
      <c r="E65" s="41">
        <v>0</v>
      </c>
      <c r="F65" s="41"/>
      <c r="G65" s="41"/>
      <c r="H65" s="41"/>
      <c r="I65" s="95"/>
    </row>
    <row r="66" spans="1:11" ht="17.25">
      <c r="A66" s="40" t="s">
        <v>9</v>
      </c>
      <c r="B66" s="53">
        <v>115790</v>
      </c>
      <c r="C66" s="56" t="s">
        <v>113</v>
      </c>
      <c r="D66" s="41">
        <v>58000</v>
      </c>
      <c r="E66" s="41">
        <v>0</v>
      </c>
      <c r="F66" s="41">
        <v>58000</v>
      </c>
      <c r="G66" s="41"/>
      <c r="H66" s="41"/>
      <c r="I66" s="95"/>
    </row>
    <row r="67" spans="1:11" ht="18" thickBot="1">
      <c r="A67" s="42" t="s">
        <v>10</v>
      </c>
      <c r="B67" s="43">
        <f>SUM(D64:D67)</f>
        <v>115790</v>
      </c>
      <c r="C67" s="57"/>
      <c r="D67" s="44"/>
      <c r="E67" s="44"/>
      <c r="F67" s="44"/>
      <c r="G67" s="44"/>
      <c r="H67" s="44"/>
      <c r="I67" s="96"/>
    </row>
    <row r="68" spans="1:11" ht="17.25">
      <c r="A68" s="29" t="s">
        <v>35</v>
      </c>
      <c r="B68" s="51"/>
      <c r="C68" s="7" t="s">
        <v>111</v>
      </c>
      <c r="D68" s="16">
        <v>1654</v>
      </c>
      <c r="E68" s="16">
        <v>0</v>
      </c>
      <c r="F68" s="16">
        <v>1654</v>
      </c>
      <c r="G68" s="16"/>
      <c r="H68" s="16"/>
      <c r="I68" s="97">
        <f>SUM(E68:H71)</f>
        <v>101404</v>
      </c>
    </row>
    <row r="69" spans="1:11" ht="17.25">
      <c r="A69" s="30" t="s">
        <v>34</v>
      </c>
      <c r="B69" s="33"/>
      <c r="C69" s="4" t="s">
        <v>114</v>
      </c>
      <c r="D69" s="12">
        <v>99750</v>
      </c>
      <c r="E69" s="11">
        <v>0</v>
      </c>
      <c r="F69" s="11">
        <v>99750</v>
      </c>
      <c r="G69" s="11"/>
      <c r="H69" s="11"/>
      <c r="I69" s="98"/>
    </row>
    <row r="70" spans="1:11" ht="17.25">
      <c r="A70" s="30" t="s">
        <v>9</v>
      </c>
      <c r="B70" s="33">
        <v>115776</v>
      </c>
      <c r="C70" s="1" t="s">
        <v>149</v>
      </c>
      <c r="D70" s="11">
        <v>14372</v>
      </c>
      <c r="E70" s="14">
        <v>0</v>
      </c>
      <c r="F70" s="14"/>
      <c r="G70" s="14"/>
      <c r="H70" s="14"/>
      <c r="I70" s="98"/>
    </row>
    <row r="71" spans="1:11" ht="16.899999999999999" customHeight="1" thickBot="1">
      <c r="A71" s="31" t="s">
        <v>10</v>
      </c>
      <c r="B71" s="35">
        <f>SUM(D68:D71)</f>
        <v>115776</v>
      </c>
      <c r="C71" s="17"/>
      <c r="D71" s="15"/>
      <c r="E71" s="15"/>
      <c r="F71" s="15"/>
      <c r="G71" s="15"/>
      <c r="H71" s="15"/>
      <c r="I71" s="99"/>
      <c r="K71" s="22"/>
    </row>
    <row r="72" spans="1:11" ht="17.25">
      <c r="A72" s="65" t="s">
        <v>37</v>
      </c>
      <c r="B72" s="53"/>
      <c r="C72" s="75" t="s">
        <v>115</v>
      </c>
      <c r="D72" s="66">
        <v>36000</v>
      </c>
      <c r="E72" s="66">
        <v>0</v>
      </c>
      <c r="F72" s="66"/>
      <c r="G72" s="66"/>
      <c r="H72" s="66"/>
      <c r="I72" s="95">
        <f>SUM(E72:H76)</f>
        <v>10654</v>
      </c>
    </row>
    <row r="73" spans="1:11" ht="17.25">
      <c r="A73" s="40" t="s">
        <v>36</v>
      </c>
      <c r="B73" s="53"/>
      <c r="C73" s="76" t="s">
        <v>116</v>
      </c>
      <c r="D73" s="41">
        <v>9000</v>
      </c>
      <c r="E73" s="41">
        <v>0</v>
      </c>
      <c r="F73" s="41">
        <v>9000</v>
      </c>
      <c r="G73" s="41"/>
      <c r="H73" s="41"/>
      <c r="I73" s="95"/>
    </row>
    <row r="74" spans="1:11" ht="17.25">
      <c r="A74" s="40"/>
      <c r="B74" s="53"/>
      <c r="C74" s="76" t="s">
        <v>117</v>
      </c>
      <c r="D74" s="41">
        <v>1654</v>
      </c>
      <c r="E74" s="41">
        <v>0</v>
      </c>
      <c r="F74" s="41">
        <v>1654</v>
      </c>
      <c r="G74" s="41"/>
      <c r="H74" s="41"/>
      <c r="I74" s="95"/>
    </row>
    <row r="75" spans="1:11" ht="17.25">
      <c r="A75" s="40" t="s">
        <v>9</v>
      </c>
      <c r="B75" s="53">
        <v>115776</v>
      </c>
      <c r="C75" s="76" t="s">
        <v>118</v>
      </c>
      <c r="D75" s="41">
        <v>1200</v>
      </c>
      <c r="E75" s="41">
        <v>0</v>
      </c>
      <c r="F75" s="41"/>
      <c r="G75" s="41"/>
      <c r="H75" s="41"/>
      <c r="I75" s="95"/>
    </row>
    <row r="76" spans="1:11" ht="18" thickBot="1">
      <c r="A76" s="42" t="s">
        <v>10</v>
      </c>
      <c r="B76" s="43">
        <f>SUM(D72:D76)</f>
        <v>115776</v>
      </c>
      <c r="C76" s="77" t="s">
        <v>119</v>
      </c>
      <c r="D76" s="44">
        <v>67922</v>
      </c>
      <c r="E76" s="44">
        <v>0</v>
      </c>
      <c r="F76" s="44"/>
      <c r="G76" s="44"/>
      <c r="H76" s="44"/>
      <c r="I76" s="96"/>
    </row>
    <row r="77" spans="1:11" ht="17.25">
      <c r="A77" s="29" t="s">
        <v>39</v>
      </c>
      <c r="B77" s="33"/>
      <c r="C77" s="6" t="s">
        <v>120</v>
      </c>
      <c r="D77" s="11">
        <v>11000</v>
      </c>
      <c r="E77" s="11">
        <v>0</v>
      </c>
      <c r="F77" s="11">
        <v>1985</v>
      </c>
      <c r="G77" s="11"/>
      <c r="H77" s="11"/>
      <c r="I77" s="98">
        <f>SUM(E77:H80)</f>
        <v>3985</v>
      </c>
    </row>
    <row r="78" spans="1:11" ht="17.25">
      <c r="A78" s="30" t="s">
        <v>38</v>
      </c>
      <c r="B78" s="33"/>
      <c r="C78" s="4" t="s">
        <v>172</v>
      </c>
      <c r="D78" s="11">
        <v>44176</v>
      </c>
      <c r="E78" s="11">
        <v>0</v>
      </c>
      <c r="F78" s="11"/>
      <c r="G78" s="11"/>
      <c r="H78" s="11"/>
      <c r="I78" s="98"/>
    </row>
    <row r="79" spans="1:11" ht="17.25">
      <c r="A79" s="30" t="s">
        <v>9</v>
      </c>
      <c r="B79" s="33">
        <v>115776</v>
      </c>
      <c r="C79" s="88" t="s">
        <v>121</v>
      </c>
      <c r="D79" s="11">
        <v>58600</v>
      </c>
      <c r="E79" s="11">
        <v>0</v>
      </c>
      <c r="F79" s="11"/>
      <c r="G79" s="11"/>
      <c r="H79" s="11"/>
      <c r="I79" s="98"/>
    </row>
    <row r="80" spans="1:11" ht="18" thickBot="1">
      <c r="A80" s="31" t="s">
        <v>10</v>
      </c>
      <c r="B80" s="33">
        <f>SUM(D77:D80)</f>
        <v>115776</v>
      </c>
      <c r="C80" s="18" t="s">
        <v>122</v>
      </c>
      <c r="D80" s="15">
        <v>2000</v>
      </c>
      <c r="E80" s="14">
        <v>0</v>
      </c>
      <c r="F80" s="14">
        <v>2000</v>
      </c>
      <c r="G80" s="14"/>
      <c r="H80" s="14"/>
      <c r="I80" s="98"/>
    </row>
    <row r="81" spans="1:11" ht="16.149999999999999" customHeight="1">
      <c r="A81" s="67" t="s">
        <v>40</v>
      </c>
      <c r="B81" s="68"/>
      <c r="C81" s="75" t="s">
        <v>123</v>
      </c>
      <c r="D81" s="66">
        <v>2100</v>
      </c>
      <c r="E81" s="39">
        <v>0</v>
      </c>
      <c r="F81" s="39"/>
      <c r="G81" s="39"/>
      <c r="H81" s="39"/>
      <c r="I81" s="100">
        <f>SUM(E81:H84)</f>
        <v>1654</v>
      </c>
    </row>
    <row r="82" spans="1:11" ht="17.25">
      <c r="A82" s="40" t="s">
        <v>41</v>
      </c>
      <c r="B82" s="53"/>
      <c r="C82" s="76" t="s">
        <v>117</v>
      </c>
      <c r="D82" s="41">
        <v>1654</v>
      </c>
      <c r="E82" s="41">
        <v>0</v>
      </c>
      <c r="F82" s="41">
        <v>1654</v>
      </c>
      <c r="G82" s="41"/>
      <c r="H82" s="41"/>
      <c r="I82" s="95"/>
    </row>
    <row r="83" spans="1:11" ht="17.25">
      <c r="A83" s="40" t="s">
        <v>9</v>
      </c>
      <c r="B83" s="53">
        <v>115776</v>
      </c>
      <c r="C83" s="75" t="s">
        <v>105</v>
      </c>
      <c r="D83" s="41">
        <v>90000</v>
      </c>
      <c r="E83" s="41">
        <v>0</v>
      </c>
      <c r="F83" s="41"/>
      <c r="G83" s="41"/>
      <c r="H83" s="41"/>
      <c r="I83" s="95"/>
      <c r="J83" s="22"/>
      <c r="K83" s="22"/>
    </row>
    <row r="84" spans="1:11" ht="18" thickBot="1">
      <c r="A84" s="42" t="s">
        <v>10</v>
      </c>
      <c r="B84" s="43">
        <f>SUM(D81:D84)</f>
        <v>115776</v>
      </c>
      <c r="C84" s="57" t="s">
        <v>124</v>
      </c>
      <c r="D84" s="44">
        <v>22022</v>
      </c>
      <c r="E84" s="44">
        <v>0</v>
      </c>
      <c r="F84" s="44"/>
      <c r="G84" s="44"/>
      <c r="H84" s="44"/>
      <c r="I84" s="96"/>
      <c r="J84" s="22"/>
    </row>
    <row r="85" spans="1:11" ht="16.149999999999999" customHeight="1">
      <c r="A85" s="29" t="s">
        <v>43</v>
      </c>
      <c r="B85" s="80"/>
      <c r="C85" s="92" t="s">
        <v>125</v>
      </c>
      <c r="D85" s="16">
        <v>10000</v>
      </c>
      <c r="E85" s="16">
        <v>0</v>
      </c>
      <c r="F85" s="16"/>
      <c r="G85" s="16"/>
      <c r="H85" s="16"/>
      <c r="I85" s="97">
        <f>SUM(E85:H92)</f>
        <v>1654</v>
      </c>
    </row>
    <row r="86" spans="1:11" ht="17.25">
      <c r="A86" s="30" t="s">
        <v>42</v>
      </c>
      <c r="B86" s="33"/>
      <c r="C86" s="4" t="s">
        <v>126</v>
      </c>
      <c r="D86" s="11">
        <v>32291</v>
      </c>
      <c r="E86" s="11">
        <v>0</v>
      </c>
      <c r="F86" s="11"/>
      <c r="G86" s="11"/>
      <c r="H86" s="11"/>
      <c r="I86" s="98"/>
    </row>
    <row r="87" spans="1:11" ht="17.25">
      <c r="A87" s="30"/>
      <c r="B87" s="33"/>
      <c r="C87" s="6" t="s">
        <v>127</v>
      </c>
      <c r="D87" s="11">
        <v>23100</v>
      </c>
      <c r="E87" s="11">
        <v>0</v>
      </c>
      <c r="F87" s="11"/>
      <c r="G87" s="11"/>
      <c r="H87" s="11"/>
      <c r="I87" s="98"/>
    </row>
    <row r="88" spans="1:11" ht="17.25">
      <c r="A88" s="30"/>
      <c r="B88" s="33"/>
      <c r="C88" s="8" t="s">
        <v>117</v>
      </c>
      <c r="D88" s="11">
        <v>1654</v>
      </c>
      <c r="E88" s="11">
        <v>0</v>
      </c>
      <c r="F88" s="11">
        <v>1654</v>
      </c>
      <c r="G88" s="11"/>
      <c r="H88" s="11"/>
      <c r="I88" s="98"/>
    </row>
    <row r="89" spans="1:11" ht="17.25">
      <c r="A89" s="30"/>
      <c r="B89" s="33"/>
      <c r="C89" s="6" t="s">
        <v>128</v>
      </c>
      <c r="D89" s="11">
        <v>20000</v>
      </c>
      <c r="E89" s="11">
        <v>0</v>
      </c>
      <c r="F89" s="11"/>
      <c r="G89" s="11"/>
      <c r="H89" s="11"/>
      <c r="I89" s="98"/>
    </row>
    <row r="90" spans="1:11" ht="17.25">
      <c r="A90" s="30"/>
      <c r="B90" s="33"/>
      <c r="C90" s="2" t="s">
        <v>129</v>
      </c>
      <c r="D90" s="11">
        <v>7500</v>
      </c>
      <c r="E90" s="11">
        <v>0</v>
      </c>
      <c r="F90" s="11"/>
      <c r="G90" s="11"/>
      <c r="H90" s="11"/>
      <c r="I90" s="98"/>
    </row>
    <row r="91" spans="1:11" ht="17.25">
      <c r="A91" s="30" t="s">
        <v>9</v>
      </c>
      <c r="B91" s="33">
        <v>286545</v>
      </c>
      <c r="C91" s="8" t="s">
        <v>173</v>
      </c>
      <c r="D91" s="11">
        <v>98000</v>
      </c>
      <c r="E91" s="11">
        <v>0</v>
      </c>
      <c r="F91" s="11"/>
      <c r="G91" s="11"/>
      <c r="H91" s="11"/>
      <c r="I91" s="98"/>
    </row>
    <row r="92" spans="1:11" ht="18" thickBot="1">
      <c r="A92" s="31" t="s">
        <v>10</v>
      </c>
      <c r="B92" s="35">
        <f>SUM(D85:D92)</f>
        <v>286545</v>
      </c>
      <c r="C92" s="17" t="s">
        <v>130</v>
      </c>
      <c r="D92" s="15">
        <v>94000</v>
      </c>
      <c r="E92" s="15">
        <v>0</v>
      </c>
      <c r="F92" s="15"/>
      <c r="G92" s="15"/>
      <c r="H92" s="15"/>
      <c r="I92" s="99"/>
      <c r="K92" s="22"/>
    </row>
    <row r="93" spans="1:11" ht="16.149999999999999" customHeight="1">
      <c r="A93" s="67" t="s">
        <v>44</v>
      </c>
      <c r="B93" s="68"/>
      <c r="C93" s="75" t="s">
        <v>131</v>
      </c>
      <c r="D93" s="66">
        <v>84000</v>
      </c>
      <c r="E93" s="39">
        <v>0</v>
      </c>
      <c r="F93" s="39"/>
      <c r="G93" s="39"/>
      <c r="H93" s="39"/>
      <c r="I93" s="100">
        <f>SUM(E93:H98)</f>
        <v>9960</v>
      </c>
    </row>
    <row r="94" spans="1:11" ht="17.25">
      <c r="A94" s="40" t="s">
        <v>45</v>
      </c>
      <c r="B94" s="53"/>
      <c r="C94" s="76" t="s">
        <v>132</v>
      </c>
      <c r="D94" s="41">
        <v>9960</v>
      </c>
      <c r="E94" s="41">
        <v>0</v>
      </c>
      <c r="F94" s="41">
        <v>9960</v>
      </c>
      <c r="G94" s="41"/>
      <c r="H94" s="41"/>
      <c r="I94" s="95"/>
    </row>
    <row r="95" spans="1:11" ht="17.25">
      <c r="A95" s="40"/>
      <c r="B95" s="53"/>
      <c r="C95" s="76" t="s">
        <v>126</v>
      </c>
      <c r="D95" s="41">
        <v>65925</v>
      </c>
      <c r="E95" s="41">
        <v>0</v>
      </c>
      <c r="F95" s="41"/>
      <c r="G95" s="41"/>
      <c r="H95" s="41"/>
      <c r="I95" s="95"/>
    </row>
    <row r="96" spans="1:11" ht="17.25">
      <c r="A96" s="40"/>
      <c r="B96" s="53"/>
      <c r="C96" s="78" t="s">
        <v>133</v>
      </c>
      <c r="D96" s="41">
        <v>25000</v>
      </c>
      <c r="E96" s="41">
        <v>0</v>
      </c>
      <c r="F96" s="41"/>
      <c r="G96" s="41"/>
      <c r="H96" s="41"/>
      <c r="I96" s="95"/>
    </row>
    <row r="97" spans="1:11" ht="17.25">
      <c r="A97" s="40" t="s">
        <v>9</v>
      </c>
      <c r="B97" s="53">
        <v>286545</v>
      </c>
      <c r="C97" s="76" t="s">
        <v>134</v>
      </c>
      <c r="D97" s="41">
        <v>33160</v>
      </c>
      <c r="E97" s="41">
        <v>0</v>
      </c>
      <c r="F97" s="41"/>
      <c r="G97" s="41"/>
      <c r="H97" s="41"/>
      <c r="I97" s="95"/>
    </row>
    <row r="98" spans="1:11" ht="18" thickBot="1">
      <c r="A98" s="42" t="s">
        <v>10</v>
      </c>
      <c r="B98" s="43">
        <f>SUM(D93:D98)</f>
        <v>286545</v>
      </c>
      <c r="C98" s="77" t="s">
        <v>135</v>
      </c>
      <c r="D98" s="44">
        <v>68500</v>
      </c>
      <c r="E98" s="44">
        <v>0</v>
      </c>
      <c r="F98" s="44"/>
      <c r="G98" s="44"/>
      <c r="H98" s="44"/>
      <c r="I98" s="96"/>
      <c r="K98" s="22"/>
    </row>
    <row r="99" spans="1:11" ht="16.149999999999999" customHeight="1">
      <c r="A99" s="29" t="s">
        <v>47</v>
      </c>
      <c r="B99" s="48"/>
      <c r="C99" s="4" t="s">
        <v>190</v>
      </c>
      <c r="D99" s="12">
        <v>35000</v>
      </c>
      <c r="E99" s="12">
        <v>0</v>
      </c>
      <c r="F99" s="12">
        <v>10315</v>
      </c>
      <c r="G99" s="12"/>
      <c r="H99" s="12"/>
      <c r="I99" s="98">
        <f>SUM(E99:H103)</f>
        <v>10315</v>
      </c>
    </row>
    <row r="100" spans="1:11" ht="17.25">
      <c r="A100" s="30" t="s">
        <v>46</v>
      </c>
      <c r="B100" s="33"/>
      <c r="C100" s="4" t="s">
        <v>191</v>
      </c>
      <c r="D100" s="11">
        <v>20000</v>
      </c>
      <c r="E100" s="11">
        <v>0</v>
      </c>
      <c r="F100" s="11"/>
      <c r="G100" s="11"/>
      <c r="H100" s="11"/>
      <c r="I100" s="98"/>
    </row>
    <row r="101" spans="1:11" ht="17.25">
      <c r="A101" s="30"/>
      <c r="B101" s="33"/>
      <c r="C101" s="1" t="s">
        <v>192</v>
      </c>
      <c r="D101" s="11">
        <v>10000</v>
      </c>
      <c r="E101" s="11">
        <v>0</v>
      </c>
      <c r="F101" s="11"/>
      <c r="G101" s="11"/>
      <c r="H101" s="11"/>
      <c r="I101" s="98"/>
    </row>
    <row r="102" spans="1:11" ht="17.25">
      <c r="A102" s="30" t="s">
        <v>9</v>
      </c>
      <c r="B102" s="33">
        <v>149619</v>
      </c>
      <c r="C102" s="4" t="s">
        <v>193</v>
      </c>
      <c r="D102" s="11">
        <v>84619</v>
      </c>
      <c r="E102" s="11">
        <v>0</v>
      </c>
      <c r="F102" s="11"/>
      <c r="G102" s="11"/>
      <c r="H102" s="11"/>
      <c r="I102" s="98"/>
      <c r="J102" s="22"/>
    </row>
    <row r="103" spans="1:11" ht="18" thickBot="1">
      <c r="A103" s="30" t="s">
        <v>10</v>
      </c>
      <c r="B103" s="33">
        <f>SUM(D99:D103)</f>
        <v>149619</v>
      </c>
      <c r="C103" s="4"/>
      <c r="D103" s="15"/>
      <c r="E103" s="14">
        <v>0</v>
      </c>
      <c r="F103" s="14"/>
      <c r="G103" s="14"/>
      <c r="H103" s="14"/>
      <c r="I103" s="98"/>
    </row>
    <row r="104" spans="1:11" ht="16.149999999999999" customHeight="1">
      <c r="A104" s="38" t="s">
        <v>49</v>
      </c>
      <c r="B104" s="52"/>
      <c r="C104" s="79" t="s">
        <v>136</v>
      </c>
      <c r="D104" s="66">
        <v>15000</v>
      </c>
      <c r="E104" s="39">
        <v>0</v>
      </c>
      <c r="F104" s="39"/>
      <c r="G104" s="39"/>
      <c r="H104" s="39"/>
      <c r="I104" s="100">
        <f>SUM(E104:H111)</f>
        <v>115000</v>
      </c>
    </row>
    <row r="105" spans="1:11" ht="17.25">
      <c r="A105" s="40" t="s">
        <v>48</v>
      </c>
      <c r="B105" s="53"/>
      <c r="C105" s="76" t="s">
        <v>137</v>
      </c>
      <c r="D105" s="41">
        <v>65000</v>
      </c>
      <c r="E105" s="41">
        <v>0</v>
      </c>
      <c r="F105" s="41">
        <v>65000</v>
      </c>
      <c r="G105" s="41"/>
      <c r="H105" s="41"/>
      <c r="I105" s="95"/>
    </row>
    <row r="106" spans="1:11" ht="17.25">
      <c r="A106" s="40"/>
      <c r="B106" s="53"/>
      <c r="C106" s="76" t="s">
        <v>104</v>
      </c>
      <c r="D106" s="41">
        <v>50000</v>
      </c>
      <c r="E106" s="41">
        <v>0</v>
      </c>
      <c r="F106" s="41">
        <v>50000</v>
      </c>
      <c r="G106" s="41"/>
      <c r="H106" s="41"/>
      <c r="I106" s="95"/>
    </row>
    <row r="107" spans="1:11" ht="17.25">
      <c r="A107" s="40"/>
      <c r="B107" s="53"/>
      <c r="C107" s="76" t="s">
        <v>183</v>
      </c>
      <c r="D107" s="41">
        <v>55000</v>
      </c>
      <c r="E107" s="41">
        <v>0</v>
      </c>
      <c r="F107" s="41"/>
      <c r="G107" s="41"/>
      <c r="H107" s="41"/>
      <c r="I107" s="95"/>
    </row>
    <row r="108" spans="1:11" ht="17.25">
      <c r="A108" s="40"/>
      <c r="B108" s="53"/>
      <c r="C108" s="76" t="s">
        <v>105</v>
      </c>
      <c r="D108" s="41">
        <v>42045</v>
      </c>
      <c r="E108" s="41">
        <v>0</v>
      </c>
      <c r="F108" s="41"/>
      <c r="G108" s="41"/>
      <c r="H108" s="41"/>
      <c r="I108" s="95"/>
    </row>
    <row r="109" spans="1:11" ht="17.25">
      <c r="A109" s="40"/>
      <c r="B109" s="53"/>
      <c r="C109" s="76" t="s">
        <v>138</v>
      </c>
      <c r="D109" s="41">
        <v>22000</v>
      </c>
      <c r="E109" s="41">
        <v>0</v>
      </c>
      <c r="F109" s="41"/>
      <c r="G109" s="41"/>
      <c r="H109" s="41"/>
      <c r="I109" s="95"/>
    </row>
    <row r="110" spans="1:11" ht="17.25">
      <c r="A110" s="40" t="s">
        <v>52</v>
      </c>
      <c r="B110" s="53">
        <v>290045</v>
      </c>
      <c r="C110" s="76" t="s">
        <v>139</v>
      </c>
      <c r="D110" s="41">
        <v>11000</v>
      </c>
      <c r="E110" s="41">
        <v>0</v>
      </c>
      <c r="F110" s="41"/>
      <c r="G110" s="41"/>
      <c r="H110" s="41"/>
      <c r="I110" s="95"/>
    </row>
    <row r="111" spans="1:11" ht="18" thickBot="1">
      <c r="A111" s="42" t="s">
        <v>10</v>
      </c>
      <c r="B111" s="43">
        <f>SUM(D104:D111)</f>
        <v>290045</v>
      </c>
      <c r="C111" s="77" t="s">
        <v>140</v>
      </c>
      <c r="D111" s="44">
        <v>30000</v>
      </c>
      <c r="E111" s="44">
        <v>0</v>
      </c>
      <c r="F111" s="44"/>
      <c r="G111" s="44"/>
      <c r="H111" s="44"/>
      <c r="I111" s="96"/>
    </row>
    <row r="112" spans="1:11" ht="16.149999999999999" customHeight="1">
      <c r="A112" s="29" t="s">
        <v>51</v>
      </c>
      <c r="B112" s="80"/>
      <c r="C112" s="92" t="s">
        <v>141</v>
      </c>
      <c r="D112" s="16">
        <v>20300</v>
      </c>
      <c r="E112" s="16">
        <v>0</v>
      </c>
      <c r="F112" s="16"/>
      <c r="G112" s="16"/>
      <c r="H112" s="16"/>
      <c r="I112" s="97">
        <f>SUM(E112:H121)</f>
        <v>181165</v>
      </c>
    </row>
    <row r="113" spans="1:10" ht="17.25">
      <c r="A113" s="30" t="s">
        <v>50</v>
      </c>
      <c r="B113" s="33"/>
      <c r="C113" s="5" t="s">
        <v>142</v>
      </c>
      <c r="D113" s="11">
        <v>11700</v>
      </c>
      <c r="E113" s="11">
        <v>0</v>
      </c>
      <c r="F113" s="11"/>
      <c r="G113" s="11"/>
      <c r="H113" s="11"/>
      <c r="I113" s="98"/>
    </row>
    <row r="114" spans="1:10" ht="17.25">
      <c r="A114" s="30"/>
      <c r="B114" s="33"/>
      <c r="C114" s="4" t="s">
        <v>143</v>
      </c>
      <c r="D114" s="11">
        <v>5800</v>
      </c>
      <c r="E114" s="11">
        <v>0</v>
      </c>
      <c r="F114" s="11"/>
      <c r="G114" s="11"/>
      <c r="H114" s="11"/>
      <c r="I114" s="98"/>
    </row>
    <row r="115" spans="1:10" ht="17.25">
      <c r="A115" s="30"/>
      <c r="B115" s="33"/>
      <c r="C115" s="4" t="s">
        <v>144</v>
      </c>
      <c r="D115" s="11">
        <v>90000</v>
      </c>
      <c r="E115" s="11">
        <v>0</v>
      </c>
      <c r="F115" s="11">
        <v>94500</v>
      </c>
      <c r="G115" s="11"/>
      <c r="H115" s="11"/>
      <c r="I115" s="98"/>
    </row>
    <row r="116" spans="1:10" ht="17.25">
      <c r="A116" s="30"/>
      <c r="B116" s="33"/>
      <c r="C116" s="5" t="s">
        <v>178</v>
      </c>
      <c r="D116" s="11">
        <v>75000</v>
      </c>
      <c r="E116" s="11">
        <v>0</v>
      </c>
      <c r="F116" s="11">
        <v>72011</v>
      </c>
      <c r="G116" s="11"/>
      <c r="H116" s="11"/>
      <c r="I116" s="98"/>
      <c r="J116" s="22"/>
    </row>
    <row r="117" spans="1:10" ht="17.25">
      <c r="A117" s="30"/>
      <c r="B117" s="33"/>
      <c r="C117" s="1" t="s">
        <v>145</v>
      </c>
      <c r="D117" s="11">
        <v>46000</v>
      </c>
      <c r="E117" s="11">
        <v>0</v>
      </c>
      <c r="F117" s="11"/>
      <c r="G117" s="11"/>
      <c r="H117" s="11"/>
      <c r="I117" s="98"/>
    </row>
    <row r="118" spans="1:10" ht="17.25">
      <c r="A118" s="30" t="s">
        <v>9</v>
      </c>
      <c r="B118" s="33">
        <v>326116</v>
      </c>
      <c r="C118" s="4" t="s">
        <v>146</v>
      </c>
      <c r="D118" s="11">
        <v>40000</v>
      </c>
      <c r="E118" s="11">
        <v>0</v>
      </c>
      <c r="F118" s="11"/>
      <c r="G118" s="11"/>
      <c r="H118" s="11"/>
      <c r="I118" s="98"/>
    </row>
    <row r="119" spans="1:10" ht="17.25">
      <c r="A119" s="30" t="s">
        <v>10</v>
      </c>
      <c r="B119" s="33">
        <f>SUM(D112:D121)</f>
        <v>326116</v>
      </c>
      <c r="C119" s="4" t="s">
        <v>111</v>
      </c>
      <c r="D119" s="11">
        <v>2316</v>
      </c>
      <c r="E119" s="11">
        <v>0</v>
      </c>
      <c r="F119" s="11">
        <v>1654</v>
      </c>
      <c r="G119" s="11"/>
      <c r="H119" s="11"/>
      <c r="I119" s="98"/>
    </row>
    <row r="120" spans="1:10" ht="17.25">
      <c r="A120" s="30"/>
      <c r="B120" s="33"/>
      <c r="C120" s="4" t="s">
        <v>147</v>
      </c>
      <c r="D120" s="11">
        <v>13000</v>
      </c>
      <c r="E120" s="11">
        <v>0</v>
      </c>
      <c r="F120" s="11">
        <v>13000</v>
      </c>
      <c r="G120" s="11"/>
      <c r="H120" s="11"/>
      <c r="I120" s="98"/>
    </row>
    <row r="121" spans="1:10" ht="18" thickBot="1">
      <c r="A121" s="31"/>
      <c r="B121" s="35"/>
      <c r="C121" s="18" t="s">
        <v>148</v>
      </c>
      <c r="D121" s="15">
        <v>22000</v>
      </c>
      <c r="E121" s="15">
        <v>0</v>
      </c>
      <c r="F121" s="15"/>
      <c r="G121" s="15"/>
      <c r="H121" s="15"/>
      <c r="I121" s="99"/>
    </row>
    <row r="122" spans="1:10" ht="16.149999999999999" customHeight="1">
      <c r="A122" s="67" t="s">
        <v>53</v>
      </c>
      <c r="B122" s="68"/>
      <c r="C122" s="81" t="s">
        <v>162</v>
      </c>
      <c r="D122" s="66">
        <v>40000</v>
      </c>
      <c r="E122" s="39">
        <v>0</v>
      </c>
      <c r="F122" s="39">
        <v>40000</v>
      </c>
      <c r="G122" s="39"/>
      <c r="H122" s="39"/>
      <c r="I122" s="100">
        <f>SUM(E122:H138)</f>
        <v>188004</v>
      </c>
    </row>
    <row r="123" spans="1:10" ht="17.25">
      <c r="A123" s="40" t="s">
        <v>54</v>
      </c>
      <c r="B123" s="53"/>
      <c r="C123" s="81" t="s">
        <v>150</v>
      </c>
      <c r="D123" s="41">
        <v>3000</v>
      </c>
      <c r="E123" s="41">
        <v>0</v>
      </c>
      <c r="F123" s="41"/>
      <c r="G123" s="41"/>
      <c r="H123" s="41"/>
      <c r="I123" s="95"/>
    </row>
    <row r="124" spans="1:10" ht="17.25">
      <c r="A124" s="40"/>
      <c r="B124" s="53"/>
      <c r="C124" s="81" t="s">
        <v>151</v>
      </c>
      <c r="D124" s="41">
        <v>30000</v>
      </c>
      <c r="E124" s="41">
        <v>0</v>
      </c>
      <c r="F124" s="41"/>
      <c r="G124" s="41"/>
      <c r="H124" s="41"/>
      <c r="I124" s="95"/>
    </row>
    <row r="125" spans="1:10" ht="17.25">
      <c r="A125" s="40"/>
      <c r="B125" s="53"/>
      <c r="C125" s="81" t="s">
        <v>185</v>
      </c>
      <c r="D125" s="41">
        <v>45000</v>
      </c>
      <c r="E125" s="41">
        <v>0</v>
      </c>
      <c r="F125" s="41">
        <v>45000</v>
      </c>
      <c r="G125" s="41"/>
      <c r="H125" s="41"/>
      <c r="I125" s="95"/>
    </row>
    <row r="126" spans="1:10" ht="17.25">
      <c r="A126" s="40"/>
      <c r="B126" s="53"/>
      <c r="C126" s="81" t="s">
        <v>117</v>
      </c>
      <c r="D126" s="41">
        <v>1654</v>
      </c>
      <c r="E126" s="41">
        <v>0</v>
      </c>
      <c r="F126" s="41">
        <v>1654</v>
      </c>
      <c r="G126" s="41"/>
      <c r="H126" s="41"/>
      <c r="I126" s="95"/>
    </row>
    <row r="127" spans="1:10" ht="17.25">
      <c r="A127" s="40"/>
      <c r="B127" s="53"/>
      <c r="C127" s="81" t="s">
        <v>152</v>
      </c>
      <c r="D127" s="41">
        <v>1500</v>
      </c>
      <c r="E127" s="41">
        <v>0</v>
      </c>
      <c r="F127" s="41"/>
      <c r="G127" s="41"/>
      <c r="H127" s="41"/>
      <c r="I127" s="95"/>
    </row>
    <row r="128" spans="1:10" ht="17.25">
      <c r="A128" s="40"/>
      <c r="B128" s="53"/>
      <c r="C128" s="81" t="s">
        <v>153</v>
      </c>
      <c r="D128" s="41">
        <v>1300</v>
      </c>
      <c r="E128" s="41">
        <v>0</v>
      </c>
      <c r="F128" s="41">
        <v>1300</v>
      </c>
      <c r="G128" s="41"/>
      <c r="H128" s="41"/>
      <c r="I128" s="95"/>
    </row>
    <row r="129" spans="1:9" ht="17.25">
      <c r="A129" s="40"/>
      <c r="B129" s="53"/>
      <c r="C129" s="81" t="s">
        <v>186</v>
      </c>
      <c r="D129" s="41">
        <v>42376</v>
      </c>
      <c r="E129" s="41">
        <v>0</v>
      </c>
      <c r="F129" s="41"/>
      <c r="G129" s="41"/>
      <c r="H129" s="41"/>
      <c r="I129" s="95"/>
    </row>
    <row r="130" spans="1:9" ht="17.25">
      <c r="A130" s="40"/>
      <c r="B130" s="53"/>
      <c r="C130" s="81" t="s">
        <v>154</v>
      </c>
      <c r="D130" s="41">
        <v>7000</v>
      </c>
      <c r="E130" s="41">
        <v>0</v>
      </c>
      <c r="F130" s="41"/>
      <c r="G130" s="41"/>
      <c r="H130" s="41"/>
      <c r="I130" s="95"/>
    </row>
    <row r="131" spans="1:9" ht="17.25">
      <c r="A131" s="40"/>
      <c r="B131" s="53"/>
      <c r="C131" s="81" t="s">
        <v>155</v>
      </c>
      <c r="D131" s="41">
        <v>2600</v>
      </c>
      <c r="E131" s="41">
        <v>0</v>
      </c>
      <c r="F131" s="41"/>
      <c r="G131" s="41"/>
      <c r="H131" s="41"/>
      <c r="I131" s="95"/>
    </row>
    <row r="132" spans="1:9" ht="17.25">
      <c r="A132" s="40"/>
      <c r="B132" s="53"/>
      <c r="C132" s="81" t="s">
        <v>187</v>
      </c>
      <c r="D132" s="41">
        <v>7500</v>
      </c>
      <c r="E132" s="41">
        <v>0</v>
      </c>
      <c r="F132" s="41"/>
      <c r="G132" s="41"/>
      <c r="H132" s="41"/>
      <c r="I132" s="95"/>
    </row>
    <row r="133" spans="1:9" ht="17.25">
      <c r="A133" s="40"/>
      <c r="B133" s="53"/>
      <c r="C133" s="81" t="s">
        <v>156</v>
      </c>
      <c r="D133" s="41">
        <v>5250</v>
      </c>
      <c r="E133" s="41">
        <v>0</v>
      </c>
      <c r="F133" s="41">
        <v>5250</v>
      </c>
      <c r="G133" s="41"/>
      <c r="H133" s="41"/>
      <c r="I133" s="95"/>
    </row>
    <row r="134" spans="1:9" ht="17.25">
      <c r="A134" s="40" t="s">
        <v>9</v>
      </c>
      <c r="B134" s="53">
        <v>287280</v>
      </c>
      <c r="C134" s="81" t="s">
        <v>157</v>
      </c>
      <c r="D134" s="41">
        <v>5000</v>
      </c>
      <c r="E134" s="41">
        <v>0</v>
      </c>
      <c r="F134" s="41">
        <v>5000</v>
      </c>
      <c r="G134" s="41"/>
      <c r="H134" s="41"/>
      <c r="I134" s="95"/>
    </row>
    <row r="135" spans="1:9" ht="17.25">
      <c r="A135" s="40" t="s">
        <v>10</v>
      </c>
      <c r="B135" s="53">
        <f>SUM(D122:D138)</f>
        <v>287280</v>
      </c>
      <c r="C135" s="81" t="s">
        <v>158</v>
      </c>
      <c r="D135" s="41">
        <v>5000</v>
      </c>
      <c r="E135" s="41">
        <v>0</v>
      </c>
      <c r="F135" s="41"/>
      <c r="G135" s="41"/>
      <c r="H135" s="41"/>
      <c r="I135" s="95"/>
    </row>
    <row r="136" spans="1:9" ht="17.25">
      <c r="A136" s="40"/>
      <c r="B136" s="53"/>
      <c r="C136" s="81" t="s">
        <v>159</v>
      </c>
      <c r="D136" s="41">
        <v>50000</v>
      </c>
      <c r="E136" s="41">
        <v>0</v>
      </c>
      <c r="F136" s="41">
        <v>50000</v>
      </c>
      <c r="G136" s="41"/>
      <c r="H136" s="41"/>
      <c r="I136" s="95"/>
    </row>
    <row r="137" spans="1:9" ht="17.25">
      <c r="A137" s="40"/>
      <c r="B137" s="53"/>
      <c r="C137" s="81" t="s">
        <v>160</v>
      </c>
      <c r="D137" s="41">
        <v>23100</v>
      </c>
      <c r="E137" s="41">
        <v>0</v>
      </c>
      <c r="F137" s="41">
        <v>22800</v>
      </c>
      <c r="G137" s="41"/>
      <c r="H137" s="41"/>
      <c r="I137" s="95"/>
    </row>
    <row r="138" spans="1:9" ht="18" thickBot="1">
      <c r="A138" s="42"/>
      <c r="B138" s="43"/>
      <c r="C138" s="82" t="s">
        <v>161</v>
      </c>
      <c r="D138" s="44">
        <v>17000</v>
      </c>
      <c r="E138" s="44">
        <v>0</v>
      </c>
      <c r="F138" s="44">
        <v>17000</v>
      </c>
      <c r="G138" s="44"/>
      <c r="H138" s="44"/>
      <c r="I138" s="96"/>
    </row>
    <row r="139" spans="1:9" ht="16.149999999999999" customHeight="1">
      <c r="A139" s="28" t="s">
        <v>56</v>
      </c>
      <c r="B139" s="50"/>
      <c r="C139" s="92" t="s">
        <v>163</v>
      </c>
      <c r="D139" s="16">
        <v>9800</v>
      </c>
      <c r="E139" s="16">
        <v>0</v>
      </c>
      <c r="F139" s="16">
        <v>8500</v>
      </c>
      <c r="G139" s="16"/>
      <c r="H139" s="16"/>
      <c r="I139" s="97">
        <f>SUM(E139:H143)</f>
        <v>90800</v>
      </c>
    </row>
    <row r="140" spans="1:9" ht="17.25">
      <c r="A140" s="26" t="s">
        <v>55</v>
      </c>
      <c r="B140" s="34"/>
      <c r="C140" s="4" t="s">
        <v>164</v>
      </c>
      <c r="D140" s="11">
        <v>29976</v>
      </c>
      <c r="E140" s="11">
        <v>0</v>
      </c>
      <c r="F140" s="11">
        <v>30000</v>
      </c>
      <c r="G140" s="11"/>
      <c r="H140" s="11"/>
      <c r="I140" s="98"/>
    </row>
    <row r="141" spans="1:9" ht="17.25">
      <c r="A141" s="26"/>
      <c r="B141" s="34"/>
      <c r="C141" s="4" t="s">
        <v>165</v>
      </c>
      <c r="D141" s="11">
        <v>30000</v>
      </c>
      <c r="E141" s="11">
        <v>0</v>
      </c>
      <c r="F141" s="11">
        <v>30000</v>
      </c>
      <c r="G141" s="11"/>
      <c r="H141" s="11"/>
      <c r="I141" s="98"/>
    </row>
    <row r="142" spans="1:9" ht="17.25">
      <c r="A142" s="26" t="s">
        <v>9</v>
      </c>
      <c r="B142" s="34">
        <v>115776</v>
      </c>
      <c r="C142" s="10" t="s">
        <v>166</v>
      </c>
      <c r="D142" s="11">
        <v>25000</v>
      </c>
      <c r="E142" s="11">
        <v>0</v>
      </c>
      <c r="F142" s="11"/>
      <c r="G142" s="11"/>
      <c r="H142" s="11"/>
      <c r="I142" s="98"/>
    </row>
    <row r="143" spans="1:9" ht="18" thickBot="1">
      <c r="A143" s="27" t="s">
        <v>10</v>
      </c>
      <c r="B143" s="32">
        <f>SUM(D139:D143)</f>
        <v>115776</v>
      </c>
      <c r="C143" s="83" t="s">
        <v>188</v>
      </c>
      <c r="D143" s="23">
        <v>21000</v>
      </c>
      <c r="E143" s="15">
        <v>0</v>
      </c>
      <c r="F143" s="15">
        <v>22300</v>
      </c>
      <c r="G143" s="15"/>
      <c r="H143" s="15"/>
      <c r="I143" s="99"/>
    </row>
    <row r="144" spans="1:9" ht="16.149999999999999" customHeight="1">
      <c r="A144" s="69" t="s">
        <v>58</v>
      </c>
      <c r="B144" s="93"/>
      <c r="C144" s="79" t="s">
        <v>109</v>
      </c>
      <c r="D144" s="39">
        <v>360000</v>
      </c>
      <c r="E144" s="39">
        <v>0</v>
      </c>
      <c r="F144" s="39"/>
      <c r="G144" s="39"/>
      <c r="H144" s="39"/>
      <c r="I144" s="105">
        <f>SUM(E144:H155)</f>
        <v>242145</v>
      </c>
    </row>
    <row r="145" spans="1:11" ht="17.25">
      <c r="A145" s="94" t="s">
        <v>57</v>
      </c>
      <c r="B145" s="53"/>
      <c r="C145" s="76" t="s">
        <v>179</v>
      </c>
      <c r="D145" s="41">
        <v>100000</v>
      </c>
      <c r="E145" s="41">
        <v>0</v>
      </c>
      <c r="F145" s="41">
        <v>100000</v>
      </c>
      <c r="G145" s="41"/>
      <c r="H145" s="41"/>
      <c r="I145" s="106"/>
    </row>
    <row r="146" spans="1:11" ht="17.25">
      <c r="A146" s="40"/>
      <c r="B146" s="53"/>
      <c r="C146" s="76" t="s">
        <v>180</v>
      </c>
      <c r="D146" s="41">
        <v>160000</v>
      </c>
      <c r="E146" s="41">
        <v>0</v>
      </c>
      <c r="F146" s="41"/>
      <c r="G146" s="41"/>
      <c r="H146" s="41"/>
      <c r="I146" s="106"/>
    </row>
    <row r="147" spans="1:11" ht="17.25">
      <c r="A147" s="40"/>
      <c r="B147" s="53"/>
      <c r="C147" s="76" t="s">
        <v>181</v>
      </c>
      <c r="D147" s="41">
        <v>160000</v>
      </c>
      <c r="E147" s="41">
        <v>0</v>
      </c>
      <c r="F147" s="41"/>
      <c r="G147" s="41"/>
      <c r="H147" s="41"/>
      <c r="I147" s="106"/>
    </row>
    <row r="148" spans="1:11" ht="17.25">
      <c r="A148" s="40"/>
      <c r="B148" s="53"/>
      <c r="C148" s="76" t="s">
        <v>74</v>
      </c>
      <c r="D148" s="41">
        <v>310000</v>
      </c>
      <c r="E148" s="41">
        <v>0</v>
      </c>
      <c r="F148" s="41"/>
      <c r="G148" s="41"/>
      <c r="H148" s="41"/>
      <c r="I148" s="106"/>
    </row>
    <row r="149" spans="1:11" ht="17.25">
      <c r="A149" s="40"/>
      <c r="B149" s="53"/>
      <c r="C149" s="76" t="s">
        <v>141</v>
      </c>
      <c r="D149" s="41">
        <v>26627</v>
      </c>
      <c r="E149" s="41">
        <v>0</v>
      </c>
      <c r="F149" s="41">
        <v>7670</v>
      </c>
      <c r="G149" s="41"/>
      <c r="H149" s="41"/>
      <c r="I149" s="106"/>
    </row>
    <row r="150" spans="1:11" ht="17.25">
      <c r="A150" s="40"/>
      <c r="B150" s="53"/>
      <c r="C150" s="76" t="s">
        <v>167</v>
      </c>
      <c r="D150" s="41">
        <v>22000</v>
      </c>
      <c r="E150" s="41">
        <v>0</v>
      </c>
      <c r="F150" s="41">
        <v>10200</v>
      </c>
      <c r="G150" s="41"/>
      <c r="H150" s="41"/>
      <c r="I150" s="106"/>
    </row>
    <row r="151" spans="1:11" ht="17.25">
      <c r="A151" s="40"/>
      <c r="B151" s="53"/>
      <c r="C151" s="76" t="s">
        <v>168</v>
      </c>
      <c r="D151" s="41">
        <v>176247</v>
      </c>
      <c r="E151" s="41">
        <v>0</v>
      </c>
      <c r="F151" s="41"/>
      <c r="G151" s="41"/>
      <c r="H151" s="41"/>
      <c r="I151" s="106"/>
    </row>
    <row r="152" spans="1:11" ht="17.25">
      <c r="A152" s="40"/>
      <c r="B152" s="53"/>
      <c r="C152" s="76" t="s">
        <v>104</v>
      </c>
      <c r="D152" s="41">
        <v>30000</v>
      </c>
      <c r="E152" s="41">
        <v>0</v>
      </c>
      <c r="F152" s="41">
        <v>30000</v>
      </c>
      <c r="G152" s="41"/>
      <c r="H152" s="72"/>
      <c r="I152" s="106"/>
    </row>
    <row r="153" spans="1:11" ht="17.25">
      <c r="A153" s="40"/>
      <c r="B153" s="53"/>
      <c r="C153" s="76" t="s">
        <v>182</v>
      </c>
      <c r="D153" s="41">
        <v>67500</v>
      </c>
      <c r="E153" s="41">
        <v>0</v>
      </c>
      <c r="F153" s="41">
        <v>67500</v>
      </c>
      <c r="G153" s="41"/>
      <c r="H153" s="41"/>
      <c r="I153" s="106"/>
      <c r="K153" s="22"/>
    </row>
    <row r="154" spans="1:11" ht="17.25">
      <c r="A154" s="40"/>
      <c r="B154" s="53"/>
      <c r="C154" s="76" t="s">
        <v>169</v>
      </c>
      <c r="D154" s="41">
        <v>22050</v>
      </c>
      <c r="E154" s="41">
        <v>0</v>
      </c>
      <c r="F154" s="41">
        <v>22050</v>
      </c>
      <c r="G154" s="41"/>
      <c r="H154" s="41"/>
      <c r="I154" s="106"/>
    </row>
    <row r="155" spans="1:11" ht="18" thickBot="1">
      <c r="A155" s="40" t="s">
        <v>9</v>
      </c>
      <c r="B155" s="53">
        <v>1642774</v>
      </c>
      <c r="C155" s="76" t="s">
        <v>170</v>
      </c>
      <c r="D155" s="41">
        <v>4750</v>
      </c>
      <c r="E155" s="41">
        <v>0</v>
      </c>
      <c r="F155" s="41">
        <v>4725</v>
      </c>
      <c r="G155" s="41"/>
      <c r="H155" s="72"/>
      <c r="I155" s="106"/>
    </row>
    <row r="156" spans="1:11" ht="16.149999999999999" customHeight="1">
      <c r="A156" s="28" t="s">
        <v>59</v>
      </c>
      <c r="B156" s="49"/>
      <c r="C156" s="5" t="s">
        <v>184</v>
      </c>
      <c r="D156" s="11">
        <v>56876</v>
      </c>
      <c r="E156" s="12">
        <v>0</v>
      </c>
      <c r="F156" s="12"/>
      <c r="G156" s="11"/>
      <c r="H156" s="12"/>
      <c r="I156" s="98">
        <f>SUM(E156:H159)</f>
        <v>58900</v>
      </c>
    </row>
    <row r="157" spans="1:11" ht="16.149999999999999" customHeight="1">
      <c r="A157" s="26" t="s">
        <v>194</v>
      </c>
      <c r="B157" s="34"/>
      <c r="C157" s="4" t="s">
        <v>171</v>
      </c>
      <c r="D157" s="11">
        <v>58900</v>
      </c>
      <c r="E157" s="11">
        <v>0</v>
      </c>
      <c r="F157" s="11">
        <v>58900</v>
      </c>
      <c r="G157" s="71"/>
      <c r="H157" s="11"/>
      <c r="I157" s="98"/>
    </row>
    <row r="158" spans="1:11" ht="17.25">
      <c r="A158" s="26" t="s">
        <v>9</v>
      </c>
      <c r="B158" s="34">
        <v>115776</v>
      </c>
      <c r="C158" s="37"/>
      <c r="D158" s="11"/>
      <c r="E158" s="11"/>
      <c r="F158" s="11"/>
      <c r="G158" s="11"/>
      <c r="H158" s="11"/>
      <c r="I158" s="98"/>
      <c r="J158" s="22"/>
    </row>
    <row r="159" spans="1:11" ht="18" thickBot="1">
      <c r="A159" s="26" t="s">
        <v>10</v>
      </c>
      <c r="B159" s="34">
        <f>SUM(D156:D159)</f>
        <v>115776</v>
      </c>
      <c r="C159" s="18"/>
      <c r="D159" s="15"/>
      <c r="E159" s="14"/>
      <c r="F159" s="14"/>
      <c r="G159" s="14"/>
      <c r="H159" s="14"/>
      <c r="I159" s="98"/>
    </row>
    <row r="161" spans="9:9">
      <c r="I161" s="24"/>
    </row>
  </sheetData>
  <protectedRanges>
    <protectedRange sqref="C14" name="範圍1_13"/>
    <protectedRange sqref="C43:C44" name="範圍1_3_1_1_1"/>
    <protectedRange sqref="C52" name="範圍1_3_2"/>
    <protectedRange sqref="C84" name="範圍1_2_3_1_3"/>
    <protectedRange sqref="C16:C18" name="範圍1_5"/>
    <protectedRange sqref="C6" name="範圍1_2_1_2"/>
    <protectedRange sqref="C7:C9" name="範圍2_1_4_1"/>
    <protectedRange sqref="C10" name="範圍2_1_2_2"/>
    <protectedRange sqref="C12:C13" name="範圍1_2"/>
    <protectedRange sqref="C26" name="範圍1_2_1_3_3"/>
    <protectedRange sqref="C24:C25" name="範圍1_4_1_3"/>
    <protectedRange sqref="C20:C23" name="範圍1_2_2_3_1"/>
    <protectedRange sqref="C28:C30 C32:C36" name="範圍1_2_1_3_2"/>
    <protectedRange sqref="C38:C39" name="範圍1_3_2_3"/>
    <protectedRange sqref="C41" name="範圍1_2_1_1_1"/>
    <protectedRange sqref="C40" name="範圍1_2_3_1_1_1_1"/>
    <protectedRange sqref="C51" name="範圍1_2_1_1_2"/>
    <protectedRange sqref="C50 C47:C48" name="範圍1_2_3_1"/>
    <protectedRange sqref="C49 C46" name="範圍1_2_2_1"/>
    <protectedRange sqref="C53" name="範圍1_1_5_1_1"/>
    <protectedRange sqref="C54:C57" name="範圍1_1_1"/>
    <protectedRange sqref="C60 C62" name="範圍1_3_1_1"/>
    <protectedRange sqref="C58:C59 C61 C63" name="範圍1_2_1_3"/>
    <protectedRange sqref="C69" name="範圍1_2_1_1_6"/>
    <protectedRange sqref="C72:C73" name="範圍1_3_1_2"/>
    <protectedRange sqref="C74" name="範圍1_2_1_1_1_1_2"/>
    <protectedRange sqref="C80" name="範圍1_2_1_2_1"/>
    <protectedRange sqref="C77:C79" name="範圍1_2_1_6"/>
    <protectedRange sqref="C83" name="範圍1_2_1_4"/>
    <protectedRange sqref="C81:C82" name="範圍1_2_1_1_1_1_3"/>
    <protectedRange sqref="C85:C86" name="範圍1_3_2_4"/>
    <protectedRange sqref="C88 C90:C92" name="範圍1_1_1_1"/>
    <protectedRange sqref="C87" name="範圍1_3_1_1_4"/>
    <protectedRange sqref="C89" name="範圍1_2_2_1_1"/>
    <protectedRange sqref="C103" name="範圍1_2_1_2_3"/>
    <protectedRange sqref="C117" name="範圍1_3_1_3_1"/>
    <protectedRange sqref="C118" name="範圍1_2_5_2_3"/>
    <protectedRange sqref="C120:C121" name="範圍1_2_5_2_3_1"/>
    <protectedRange sqref="C153:C155" name="範圍1_3_5"/>
    <protectedRange sqref="C149" name="範圍1_3_1_4"/>
    <protectedRange sqref="C150" name="範圍1_3_2_6"/>
    <protectedRange sqref="C157" name="範圍1_3_10"/>
    <protectedRange sqref="C99" name="範圍1_2_1"/>
    <protectedRange sqref="C100" name="範圍1_2_1_4_1"/>
    <protectedRange sqref="C101" name="範圍1_2_1_1_4"/>
  </protectedRanges>
  <mergeCells count="27">
    <mergeCell ref="I156:I159"/>
    <mergeCell ref="I144:I155"/>
    <mergeCell ref="I72:I76"/>
    <mergeCell ref="I77:I80"/>
    <mergeCell ref="I81:I84"/>
    <mergeCell ref="I85:I92"/>
    <mergeCell ref="I93:I98"/>
    <mergeCell ref="I122:I138"/>
    <mergeCell ref="I99:I103"/>
    <mergeCell ref="I104:I111"/>
    <mergeCell ref="I112:I121"/>
    <mergeCell ref="I139:I143"/>
    <mergeCell ref="I16:I19"/>
    <mergeCell ref="I20:I27"/>
    <mergeCell ref="I28:I37"/>
    <mergeCell ref="A1:I1"/>
    <mergeCell ref="I3:I6"/>
    <mergeCell ref="I7:I11"/>
    <mergeCell ref="I12:I15"/>
    <mergeCell ref="A2:B2"/>
    <mergeCell ref="I64:I67"/>
    <mergeCell ref="I68:I71"/>
    <mergeCell ref="I38:I41"/>
    <mergeCell ref="I42:I45"/>
    <mergeCell ref="I46:I52"/>
    <mergeCell ref="I53:I57"/>
    <mergeCell ref="I58:I63"/>
  </mergeCells>
  <phoneticPr fontId="1" type="noConversion"/>
  <pageMargins left="0.11811023622047245" right="0.11811023622047245" top="0" bottom="0" header="0.31496062992125984" footer="0.31496062992125984"/>
  <pageSetup paperSize="9" scale="96" orientation="landscape" r:id="rId1"/>
  <rowBreaks count="5" manualBreakCount="5">
    <brk id="27" max="8" man="1"/>
    <brk id="57" max="8" man="1"/>
    <brk id="84" max="8" man="1"/>
    <brk id="111" max="8" man="1"/>
    <brk id="14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按季給殯葬處</vt:lpstr>
      <vt:lpstr>按季給殯葬處!Print_Area</vt:lpstr>
      <vt:lpstr>按季給殯葬處!Print_Titles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陳彥如</dc:creator>
  <cp:lastModifiedBy>林昇源</cp:lastModifiedBy>
  <cp:lastPrinted>2018-07-06T03:27:26Z</cp:lastPrinted>
  <dcterms:created xsi:type="dcterms:W3CDTF">2016-09-30T10:09:58Z</dcterms:created>
  <dcterms:modified xsi:type="dcterms:W3CDTF">2018-07-06T03:44:05Z</dcterms:modified>
</cp:coreProperties>
</file>