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12" activeTab="0"/>
  </bookViews>
  <sheets>
    <sheet name="執行情形統計表(里辦公處)" sheetId="1" r:id="rId1"/>
  </sheets>
  <definedNames/>
  <calcPr fullCalcOnLoad="1"/>
</workbook>
</file>

<file path=xl/sharedStrings.xml><?xml version="1.0" encoding="utf-8"?>
<sst xmlns="http://schemas.openxmlformats.org/spreadsheetml/2006/main" count="23" uniqueCount="23">
  <si>
    <t>項目</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</si>
  <si>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</si>
  <si>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</si>
  <si>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</si>
  <si>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</si>
  <si>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</si>
  <si>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r>
      <t xml:space="preserve">           2.</t>
    </r>
    <r>
      <rPr>
        <sz val="12"/>
        <rFont val="新細明體"/>
        <family val="1"/>
      </rPr>
      <t>本表應公告於里辦公處門首、里公布欄及里辦公處網站。</t>
    </r>
  </si>
  <si>
    <t>一、防火巷之整頓清理</t>
  </si>
  <si>
    <t>二、其他里內公共區域認養之必要支出</t>
  </si>
  <si>
    <t>四、鄰里公園之清潔維護</t>
  </si>
  <si>
    <t>五、活動中心里民活動場所各項設施之購置及維修；里民活動場所公共意外責任險；里民活動場所辦理活動補助水電費。</t>
  </si>
  <si>
    <t>七、巷道或水溝之維修</t>
  </si>
  <si>
    <t>八、里鄰資訊電腦化相關設備之設置升級維修零件耗材及電腦網路月租費等</t>
  </si>
  <si>
    <t>九、里辦公處辦公機具之購置或租用</t>
  </si>
  <si>
    <t>十、為民服務設施之購置、租用及維修</t>
  </si>
  <si>
    <t>十一、里內防疫保健防災救災器材之購置(或租用)及其他小型零星工程或公共設施</t>
  </si>
  <si>
    <t>十二、辦理節慶公益環保等相關活動</t>
  </si>
  <si>
    <t>十三、志工相關費用</t>
  </si>
  <si>
    <t>三、守望相助工作</t>
  </si>
  <si>
    <t>六、里內巷弄簡易照明設施維修</t>
  </si>
  <si>
    <t xml:space="preserve">     合計</t>
  </si>
  <si>
    <r>
      <t xml:space="preserve">           </t>
    </r>
    <r>
      <rPr>
        <sz val="16"/>
        <rFont val="新細明體"/>
        <family val="1"/>
      </rPr>
      <t>臺北市</t>
    </r>
    <r>
      <rPr>
        <u val="single"/>
        <sz val="16"/>
        <rFont val="新細明體"/>
        <family val="1"/>
      </rPr>
      <t>大安</t>
    </r>
    <r>
      <rPr>
        <sz val="16"/>
        <rFont val="新細明體"/>
        <family val="1"/>
      </rPr>
      <t>區</t>
    </r>
    <r>
      <rPr>
        <u val="single"/>
        <sz val="16"/>
        <rFont val="Times New Roman"/>
        <family val="1"/>
      </rPr>
      <t xml:space="preserve"> </t>
    </r>
    <r>
      <rPr>
        <u val="single"/>
        <sz val="16"/>
        <rFont val="新細明體"/>
        <family val="1"/>
      </rPr>
      <t>大學</t>
    </r>
    <r>
      <rPr>
        <sz val="16"/>
        <rFont val="新細明體"/>
        <family val="1"/>
      </rPr>
      <t>里</t>
    </r>
    <r>
      <rPr>
        <u val="single"/>
        <sz val="16"/>
        <rFont val="Times New Roman"/>
        <family val="1"/>
      </rPr>
      <t>106</t>
    </r>
    <r>
      <rPr>
        <sz val="16"/>
        <rFont val="新細明體"/>
        <family val="1"/>
      </rPr>
      <t>年度里鄰建設服務經費收支結算表</t>
    </r>
    <r>
      <rPr>
        <sz val="16"/>
        <rFont val="Times New Roman"/>
        <family val="1"/>
      </rPr>
      <t xml:space="preserve">                     </t>
    </r>
  </si>
  <si>
    <r>
      <t xml:space="preserve">                                                                                                                                                                                            填表人： 里長</t>
    </r>
    <r>
      <rPr>
        <u val="single"/>
        <sz val="12"/>
        <rFont val="新細明體"/>
        <family val="1"/>
      </rPr>
      <t xml:space="preserve"> 吳沛璇  </t>
    </r>
    <r>
      <rPr>
        <sz val="12"/>
        <rFont val="新細明體"/>
        <family val="1"/>
      </rPr>
      <t xml:space="preserve"> </t>
    </r>
    <r>
      <rPr>
        <sz val="12"/>
        <rFont val="新細明體"/>
        <family val="1"/>
      </rPr>
      <t xml:space="preserve">            里幹事王明富</t>
    </r>
    <r>
      <rPr>
        <u val="single"/>
        <sz val="12"/>
        <rFont val="新細明體"/>
        <family val="1"/>
      </rPr>
      <t xml:space="preserve"> </t>
    </r>
    <r>
      <rPr>
        <sz val="12"/>
        <rFont val="新細明體"/>
        <family val="1"/>
      </rPr>
      <t xml:space="preserve">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</si>
</sst>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s>
  <fonts count="49">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name val="新細明體"/>
      <family val="1"/>
    </font>
    <font>
      <sz val="12"/>
      <color theme="1"/>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22">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10" fontId="0" fillId="0" borderId="10" xfId="0" applyNumberFormat="1" applyBorder="1" applyAlignment="1">
      <alignment horizontal="center" vertical="center" wrapText="1"/>
    </xf>
    <xf numFmtId="10" fontId="0" fillId="0" borderId="0" xfId="0" applyNumberFormat="1" applyAlignment="1">
      <alignment/>
    </xf>
    <xf numFmtId="185" fontId="12" fillId="0" borderId="11" xfId="33" applyNumberFormat="1" applyFont="1" applyBorder="1" applyAlignment="1">
      <alignment wrapText="1"/>
    </xf>
    <xf numFmtId="185" fontId="12" fillId="0" borderId="11" xfId="33" applyNumberFormat="1" applyFont="1" applyBorder="1" applyAlignment="1">
      <alignment/>
    </xf>
    <xf numFmtId="185" fontId="12" fillId="0" borderId="10" xfId="33" applyNumberFormat="1" applyFont="1" applyBorder="1" applyAlignment="1">
      <alignment wrapText="1"/>
    </xf>
    <xf numFmtId="9" fontId="12" fillId="0" borderId="11" xfId="39" applyFont="1" applyBorder="1" applyAlignment="1">
      <alignment/>
    </xf>
    <xf numFmtId="0" fontId="47" fillId="0" borderId="10" xfId="0" applyFont="1" applyBorder="1" applyAlignment="1">
      <alignment horizontal="left" vertical="center" wrapText="1"/>
    </xf>
    <xf numFmtId="0" fontId="48" fillId="0" borderId="10" xfId="0" applyFont="1" applyBorder="1" applyAlignment="1">
      <alignment horizontal="left" vertical="center" wrapText="1"/>
    </xf>
    <xf numFmtId="0" fontId="48" fillId="0" borderId="10" xfId="0" applyFont="1" applyBorder="1" applyAlignment="1">
      <alignment horizontal="left" vertical="distributed" wrapText="1"/>
    </xf>
    <xf numFmtId="0" fontId="8" fillId="0" borderId="10" xfId="0" applyFont="1" applyBorder="1" applyAlignment="1">
      <alignment horizontal="center" vertical="center"/>
    </xf>
    <xf numFmtId="0" fontId="9" fillId="0" borderId="10" xfId="0" applyFont="1" applyBorder="1" applyAlignment="1">
      <alignment/>
    </xf>
    <xf numFmtId="0" fontId="0" fillId="0" borderId="0" xfId="0" applyAlignment="1">
      <alignment horizontal="lef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75" zoomScaleNormal="75" zoomScaleSheetLayoutView="75" zoomScalePageLayoutView="0" workbookViewId="0" topLeftCell="A1">
      <selection activeCell="M6" sqref="M6"/>
    </sheetView>
  </sheetViews>
  <sheetFormatPr defaultColWidth="6.625" defaultRowHeight="16.5"/>
  <cols>
    <col min="1" max="1" width="8.125" style="0" customWidth="1"/>
    <col min="2" max="11" width="10.625" style="0" customWidth="1"/>
    <col min="12" max="12" width="11.875" style="0" customWidth="1"/>
    <col min="13" max="15" width="12.125" style="0" bestFit="1" customWidth="1"/>
  </cols>
  <sheetData>
    <row r="1" spans="1:15" s="2" customFormat="1" ht="29.25" customHeight="1">
      <c r="A1" s="15" t="s">
        <v>21</v>
      </c>
      <c r="B1" s="15"/>
      <c r="C1" s="15"/>
      <c r="D1" s="15"/>
      <c r="E1" s="15"/>
      <c r="F1" s="15"/>
      <c r="G1" s="15"/>
      <c r="H1" s="15"/>
      <c r="I1" s="15"/>
      <c r="J1" s="15"/>
      <c r="K1" s="15"/>
      <c r="L1" s="15"/>
      <c r="M1" s="15"/>
      <c r="N1" s="15"/>
      <c r="O1" s="15"/>
    </row>
    <row r="2" spans="1:15" s="2" customFormat="1" ht="29.25" customHeight="1">
      <c r="A2" s="16"/>
      <c r="B2" s="16"/>
      <c r="C2" s="16"/>
      <c r="D2" s="16"/>
      <c r="E2" s="16"/>
      <c r="F2" s="16"/>
      <c r="G2" s="16"/>
      <c r="H2" s="16"/>
      <c r="I2" s="16"/>
      <c r="J2" s="16"/>
      <c r="K2" s="16"/>
      <c r="L2" s="16"/>
      <c r="M2" s="16"/>
      <c r="N2" s="16"/>
      <c r="O2" s="16"/>
    </row>
    <row r="3" spans="1:15" ht="240.75" customHeight="1">
      <c r="A3" s="3" t="s">
        <v>0</v>
      </c>
      <c r="B3" s="13" t="s">
        <v>7</v>
      </c>
      <c r="C3" s="13" t="s">
        <v>8</v>
      </c>
      <c r="D3" s="13" t="s">
        <v>18</v>
      </c>
      <c r="E3" s="13" t="s">
        <v>9</v>
      </c>
      <c r="F3" s="13" t="s">
        <v>10</v>
      </c>
      <c r="G3" s="13" t="s">
        <v>19</v>
      </c>
      <c r="H3" s="13" t="s">
        <v>11</v>
      </c>
      <c r="I3" s="13" t="s">
        <v>12</v>
      </c>
      <c r="J3" s="13" t="s">
        <v>13</v>
      </c>
      <c r="K3" s="13" t="s">
        <v>14</v>
      </c>
      <c r="L3" s="12" t="s">
        <v>15</v>
      </c>
      <c r="M3" s="13" t="s">
        <v>16</v>
      </c>
      <c r="N3" s="13" t="s">
        <v>17</v>
      </c>
      <c r="O3" s="14" t="s">
        <v>20</v>
      </c>
    </row>
    <row r="4" spans="1:15" ht="39.75" customHeight="1">
      <c r="A4" s="4" t="s">
        <v>1</v>
      </c>
      <c r="B4" s="8">
        <v>18000</v>
      </c>
      <c r="C4" s="8"/>
      <c r="D4" s="8">
        <v>45000</v>
      </c>
      <c r="E4" s="8">
        <v>40000</v>
      </c>
      <c r="F4" s="8">
        <v>61071</v>
      </c>
      <c r="G4" s="8"/>
      <c r="H4" s="8"/>
      <c r="I4" s="8"/>
      <c r="J4" s="8">
        <v>9600</v>
      </c>
      <c r="K4" s="8"/>
      <c r="L4" s="9"/>
      <c r="M4" s="8">
        <v>64114</v>
      </c>
      <c r="N4" s="8">
        <v>62215</v>
      </c>
      <c r="O4" s="10">
        <f>SUM(B4:N4)</f>
        <v>300000</v>
      </c>
    </row>
    <row r="5" spans="1:15" ht="39.75" customHeight="1">
      <c r="A5" s="4" t="s">
        <v>2</v>
      </c>
      <c r="B5" s="8">
        <v>18000</v>
      </c>
      <c r="C5" s="8"/>
      <c r="D5" s="8">
        <v>45000</v>
      </c>
      <c r="E5" s="8">
        <v>40000</v>
      </c>
      <c r="F5" s="8">
        <v>61071</v>
      </c>
      <c r="G5" s="8"/>
      <c r="H5" s="8"/>
      <c r="I5" s="8"/>
      <c r="J5" s="8">
        <v>9600</v>
      </c>
      <c r="K5" s="8"/>
      <c r="L5" s="9"/>
      <c r="M5" s="8">
        <v>64765</v>
      </c>
      <c r="N5" s="8">
        <v>93188</v>
      </c>
      <c r="O5" s="10">
        <v>331624</v>
      </c>
    </row>
    <row r="6" spans="1:15" ht="39.75" customHeight="1">
      <c r="A6" s="4" t="s">
        <v>3</v>
      </c>
      <c r="B6" s="8">
        <f>B4-B5</f>
        <v>0</v>
      </c>
      <c r="C6" s="8">
        <f aca="true" t="shared" si="0" ref="C6:N6">C4-C5</f>
        <v>0</v>
      </c>
      <c r="D6" s="8">
        <f t="shared" si="0"/>
        <v>0</v>
      </c>
      <c r="E6" s="8">
        <f t="shared" si="0"/>
        <v>0</v>
      </c>
      <c r="F6" s="8">
        <f t="shared" si="0"/>
        <v>0</v>
      </c>
      <c r="G6" s="8">
        <f t="shared" si="0"/>
        <v>0</v>
      </c>
      <c r="H6" s="8">
        <f t="shared" si="0"/>
        <v>0</v>
      </c>
      <c r="I6" s="8">
        <f t="shared" si="0"/>
        <v>0</v>
      </c>
      <c r="J6" s="8">
        <f t="shared" si="0"/>
        <v>0</v>
      </c>
      <c r="K6" s="8">
        <f t="shared" si="0"/>
        <v>0</v>
      </c>
      <c r="L6" s="8">
        <f t="shared" si="0"/>
        <v>0</v>
      </c>
      <c r="M6" s="8">
        <v>-651</v>
      </c>
      <c r="N6" s="8">
        <f t="shared" si="0"/>
        <v>-30973</v>
      </c>
      <c r="O6" s="8">
        <f>O4-O5</f>
        <v>-31624</v>
      </c>
    </row>
    <row r="7" spans="1:15" s="7" customFormat="1" ht="39.75" customHeight="1">
      <c r="A7" s="6" t="s">
        <v>5</v>
      </c>
      <c r="B7" s="11">
        <f>B5/B4</f>
        <v>1</v>
      </c>
      <c r="C7" s="11" t="e">
        <f aca="true" t="shared" si="1" ref="C7:O7">C5/C4</f>
        <v>#DIV/0!</v>
      </c>
      <c r="D7" s="11">
        <f t="shared" si="1"/>
        <v>1</v>
      </c>
      <c r="E7" s="11">
        <f t="shared" si="1"/>
        <v>1</v>
      </c>
      <c r="F7" s="11">
        <f t="shared" si="1"/>
        <v>1</v>
      </c>
      <c r="G7" s="11" t="e">
        <f t="shared" si="1"/>
        <v>#DIV/0!</v>
      </c>
      <c r="H7" s="11" t="e">
        <f t="shared" si="1"/>
        <v>#DIV/0!</v>
      </c>
      <c r="I7" s="11" t="e">
        <f t="shared" si="1"/>
        <v>#DIV/0!</v>
      </c>
      <c r="J7" s="11">
        <f t="shared" si="1"/>
        <v>1</v>
      </c>
      <c r="K7" s="11" t="e">
        <f t="shared" si="1"/>
        <v>#DIV/0!</v>
      </c>
      <c r="L7" s="11" t="e">
        <f t="shared" si="1"/>
        <v>#DIV/0!</v>
      </c>
      <c r="M7" s="11">
        <f t="shared" si="1"/>
        <v>1.01015378856412</v>
      </c>
      <c r="N7" s="11">
        <f t="shared" si="1"/>
        <v>1.497838141927188</v>
      </c>
      <c r="O7" s="11">
        <f t="shared" si="1"/>
        <v>1.1054133333333334</v>
      </c>
    </row>
    <row r="8" spans="1:15" s="5" customFormat="1" ht="15.75">
      <c r="A8" s="20"/>
      <c r="B8" s="20"/>
      <c r="C8" s="20"/>
      <c r="D8" s="20"/>
      <c r="E8" s="20"/>
      <c r="F8" s="20"/>
      <c r="G8" s="20"/>
      <c r="H8" s="20"/>
      <c r="I8" s="20"/>
      <c r="J8" s="20"/>
      <c r="K8" s="20"/>
      <c r="L8" s="20"/>
      <c r="M8" s="20"/>
      <c r="N8" s="20"/>
      <c r="O8" s="20"/>
    </row>
    <row r="9" spans="1:15" s="1" customFormat="1" ht="15.75">
      <c r="A9" s="21" t="s">
        <v>4</v>
      </c>
      <c r="B9" s="21"/>
      <c r="C9" s="21"/>
      <c r="D9" s="21"/>
      <c r="E9" s="21"/>
      <c r="F9" s="21"/>
      <c r="G9" s="21"/>
      <c r="H9" s="21"/>
      <c r="I9" s="21"/>
      <c r="J9" s="21"/>
      <c r="K9" s="21"/>
      <c r="L9" s="21"/>
      <c r="M9" s="21"/>
      <c r="N9" s="21"/>
      <c r="O9" s="21"/>
    </row>
    <row r="10" spans="1:15" ht="15.75">
      <c r="A10" s="18" t="s">
        <v>6</v>
      </c>
      <c r="B10" s="19"/>
      <c r="C10" s="19"/>
      <c r="D10" s="19"/>
      <c r="E10" s="19"/>
      <c r="F10" s="19"/>
      <c r="G10" s="19"/>
      <c r="H10" s="19"/>
      <c r="I10" s="19"/>
      <c r="J10" s="19"/>
      <c r="K10" s="19"/>
      <c r="L10" s="19"/>
      <c r="M10" s="19"/>
      <c r="N10" s="19"/>
      <c r="O10" s="19"/>
    </row>
    <row r="12" spans="1:15" ht="31.5" customHeight="1">
      <c r="A12" s="17" t="s">
        <v>22</v>
      </c>
      <c r="B12" s="17"/>
      <c r="C12" s="17"/>
      <c r="D12" s="17"/>
      <c r="E12" s="17"/>
      <c r="F12" s="17"/>
      <c r="G12" s="17"/>
      <c r="H12" s="17"/>
      <c r="I12" s="17"/>
      <c r="J12" s="17"/>
      <c r="K12" s="17"/>
      <c r="L12" s="17"/>
      <c r="M12" s="17"/>
      <c r="N12" s="17"/>
      <c r="O12" s="17"/>
    </row>
  </sheetData>
  <sheetProtection/>
  <mergeCells count="5">
    <mergeCell ref="A1:O2"/>
    <mergeCell ref="A12:O12"/>
    <mergeCell ref="A10:O10"/>
    <mergeCell ref="A8:O8"/>
    <mergeCell ref="A9:O9"/>
  </mergeCells>
  <printOptions horizontalCentered="1"/>
  <pageMargins left="0.3937007874015748" right="0.3937007874015748" top="0.984251968503937" bottom="0.984251968503937" header="0.5118110236220472" footer="0.5118110236220472"/>
  <pageSetup horizontalDpi="400" verticalDpi="400" orientation="landscape" paperSize="9" scale="84" r:id="rId1"/>
  <headerFooter alignWithMargins="0">
    <oddHeader>&amp;L&amp;"雅真中楷,標準"&amp;14附件十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王明富</cp:lastModifiedBy>
  <cp:lastPrinted>2018-01-22T03:37:52Z</cp:lastPrinted>
  <dcterms:created xsi:type="dcterms:W3CDTF">1999-09-16T05:55:05Z</dcterms:created>
  <dcterms:modified xsi:type="dcterms:W3CDTF">2018-01-23T05:43:16Z</dcterms:modified>
  <cp:category/>
  <cp:version/>
  <cp:contentType/>
  <cp:contentStatus/>
</cp:coreProperties>
</file>