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6270" activeTab="0"/>
  </bookViews>
  <sheets>
    <sheet name="執行情形統計表(里辦公處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<sst xmlns="http://schemas.openxmlformats.org/spreadsheetml/2006/main" count="22" uniqueCount="22">
  <si>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項目</t>
  </si>
  <si>
    <t>合計</t>
  </si>
  <si>
    <r>
      <t>撥用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</si>
  <si>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支用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</si>
  <si>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結餘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金額</t>
    </r>
  </si>
  <si>
    <r>
      <t>備註：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於年度終了後五日內里長應按經費實際支用情形填報區公所備查。</t>
    </r>
  </si>
  <si>
    <t>執行率</t>
  </si>
  <si>
    <t>防火巷之整頓清理</t>
  </si>
  <si>
    <t>守望相助
工作</t>
  </si>
  <si>
    <t>鄰里公園之清潔維護</t>
  </si>
  <si>
    <t>里內巷弄簡易照明設施修</t>
  </si>
  <si>
    <t>巷道或水溝之維修</t>
  </si>
  <si>
    <t>里內防疫保健防災救災器材之購置(或租用)及其他小型零星工程或公共設施</t>
  </si>
  <si>
    <r>
      <t xml:space="preserve">           2.</t>
    </r>
    <r>
      <rPr>
        <sz val="12"/>
        <rFont val="新細明體"/>
        <family val="1"/>
      </rPr>
      <t>本表應公告於里辦公處門首、里公布欄及里辦公處網站。</t>
    </r>
  </si>
  <si>
    <t>其他里內公共區域認養之必要支出</t>
  </si>
  <si>
    <t>里鄰資訊電腦化相關設備之設置升級及維修零件耗材等</t>
  </si>
  <si>
    <t>志工相關
費用</t>
  </si>
  <si>
    <t>辦理節慶公益環保等相關活動</t>
  </si>
  <si>
    <t>里辦公處辦公機具及相關耗材費用、為民服務設施之購置(或租用)及維修</t>
  </si>
  <si>
    <t>活動中心里民活動場所各項設施之購置及維修；里民活動場所公共意外責任險；里民活動場所辦理活動補助水電費。</t>
  </si>
  <si>
    <r>
      <t xml:space="preserve">         填表人： 里長</t>
    </r>
    <r>
      <rPr>
        <u val="single"/>
        <sz val="12"/>
        <rFont val="新細明體"/>
        <family val="1"/>
      </rPr>
      <t xml:space="preserve">  劉威志    　           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    里幹事</t>
    </r>
    <r>
      <rPr>
        <u val="single"/>
        <sz val="12"/>
        <rFont val="新細明體"/>
        <family val="1"/>
      </rPr>
      <t xml:space="preserve">    蕭美玲   　　                 .</t>
    </r>
    <r>
      <rPr>
        <sz val="12"/>
        <rFont val="新細明體"/>
        <family val="1"/>
      </rPr>
      <t xml:space="preserve">                         </t>
    </r>
  </si>
  <si>
    <r>
      <t xml:space="preserve">           </t>
    </r>
    <r>
      <rPr>
        <sz val="16"/>
        <rFont val="新細明體"/>
        <family val="1"/>
      </rPr>
      <t>臺北市</t>
    </r>
    <r>
      <rPr>
        <u val="single"/>
        <sz val="16"/>
        <rFont val="新細明體"/>
        <family val="1"/>
      </rPr>
      <t>　大安　</t>
    </r>
    <r>
      <rPr>
        <sz val="16"/>
        <rFont val="新細明體"/>
        <family val="1"/>
      </rPr>
      <t>區</t>
    </r>
    <r>
      <rPr>
        <u val="single"/>
        <sz val="16"/>
        <rFont val="Times New Roman"/>
        <family val="1"/>
      </rPr>
      <t xml:space="preserve">   </t>
    </r>
    <r>
      <rPr>
        <u val="single"/>
        <sz val="16"/>
        <rFont val="新細明體"/>
        <family val="1"/>
      </rPr>
      <t>義安</t>
    </r>
    <r>
      <rPr>
        <u val="single"/>
        <sz val="16"/>
        <rFont val="Times New Roman"/>
        <family val="1"/>
      </rPr>
      <t xml:space="preserve">       </t>
    </r>
    <r>
      <rPr>
        <sz val="16"/>
        <rFont val="新細明體"/>
        <family val="1"/>
      </rPr>
      <t>里</t>
    </r>
    <r>
      <rPr>
        <u val="single"/>
        <sz val="16"/>
        <rFont val="Times New Roman"/>
        <family val="1"/>
      </rPr>
      <t>106</t>
    </r>
    <r>
      <rPr>
        <u val="single"/>
        <sz val="16"/>
        <rFont val="新細明體"/>
        <family val="1"/>
      </rPr>
      <t xml:space="preserve">   </t>
    </r>
    <r>
      <rPr>
        <sz val="16"/>
        <rFont val="新細明體"/>
        <family val="1"/>
      </rPr>
      <t>年度里鄰建設服務經費收支結算表</t>
    </r>
    <r>
      <rPr>
        <sz val="16"/>
        <rFont val="Times New Roman"/>
        <family val="1"/>
      </rPr>
      <t xml:space="preserve">                     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</si>
</sst>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</numFmts>
  <fonts count="47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name val="新細明體"/>
      <family val="1"/>
    </font>
    <font>
      <sz val="11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  <font>
      <u val="single"/>
      <sz val="16"/>
      <name val="新細明體"/>
      <family val="1"/>
    </font>
    <font>
      <u val="single"/>
      <sz val="16"/>
      <name val="Times New Roman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center" vertical="distributed" wrapText="1"/>
    </xf>
    <xf numFmtId="43" fontId="13" fillId="0" borderId="11" xfId="33" applyFont="1" applyBorder="1" applyAlignment="1">
      <alignment wrapText="1"/>
    </xf>
    <xf numFmtId="43" fontId="13" fillId="0" borderId="11" xfId="33" applyFont="1" applyBorder="1" applyAlignment="1">
      <alignment/>
    </xf>
    <xf numFmtId="43" fontId="13" fillId="0" borderId="10" xfId="33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9" fontId="0" fillId="0" borderId="10" xfId="0" applyNumberFormat="1" applyBorder="1" applyAlignment="1">
      <alignment/>
    </xf>
    <xf numFmtId="41" fontId="0" fillId="0" borderId="10" xfId="33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10" xfId="33" applyNumberFormat="1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M7" sqref="M7"/>
    </sheetView>
  </sheetViews>
  <sheetFormatPr defaultColWidth="6.625" defaultRowHeight="16.5"/>
  <cols>
    <col min="1" max="1" width="8.125" style="0" customWidth="1"/>
    <col min="2" max="14" width="10.625" style="0" customWidth="1"/>
  </cols>
  <sheetData>
    <row r="1" spans="1:14" s="2" customFormat="1" ht="29.25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29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40.75" customHeight="1">
      <c r="A3" s="3" t="s">
        <v>0</v>
      </c>
      <c r="B3" s="7" t="s">
        <v>7</v>
      </c>
      <c r="C3" s="7" t="s">
        <v>14</v>
      </c>
      <c r="D3" s="7" t="s">
        <v>8</v>
      </c>
      <c r="E3" s="7" t="s">
        <v>9</v>
      </c>
      <c r="F3" s="12" t="s">
        <v>19</v>
      </c>
      <c r="G3" s="7" t="s">
        <v>10</v>
      </c>
      <c r="H3" s="7" t="s">
        <v>11</v>
      </c>
      <c r="I3" s="7" t="s">
        <v>15</v>
      </c>
      <c r="J3" s="7" t="s">
        <v>18</v>
      </c>
      <c r="K3" s="6" t="s">
        <v>12</v>
      </c>
      <c r="L3" s="7" t="s">
        <v>17</v>
      </c>
      <c r="M3" s="7" t="s">
        <v>16</v>
      </c>
      <c r="N3" s="8" t="s">
        <v>1</v>
      </c>
    </row>
    <row r="4" spans="1:14" ht="39.75" customHeight="1">
      <c r="A4" s="4" t="s">
        <v>2</v>
      </c>
      <c r="B4" s="13">
        <v>30000</v>
      </c>
      <c r="C4" s="13"/>
      <c r="D4" s="13">
        <v>87510</v>
      </c>
      <c r="E4" s="9"/>
      <c r="F4" s="9"/>
      <c r="G4" s="9"/>
      <c r="H4" s="9"/>
      <c r="I4" s="13">
        <v>56490</v>
      </c>
      <c r="J4" s="9"/>
      <c r="K4" s="10"/>
      <c r="L4" s="13">
        <v>126000</v>
      </c>
      <c r="M4" s="13"/>
      <c r="N4" s="16">
        <f>SUM(B4:M4)</f>
        <v>300000</v>
      </c>
    </row>
    <row r="5" spans="1:14" ht="39.75" customHeight="1">
      <c r="A5" s="4" t="s">
        <v>3</v>
      </c>
      <c r="B5" s="13">
        <v>30000</v>
      </c>
      <c r="C5" s="13"/>
      <c r="D5" s="13">
        <v>87510</v>
      </c>
      <c r="E5" s="9"/>
      <c r="F5" s="9"/>
      <c r="G5" s="9"/>
      <c r="H5" s="9"/>
      <c r="I5" s="13">
        <v>56500</v>
      </c>
      <c r="J5" s="9"/>
      <c r="K5" s="10"/>
      <c r="L5" s="13">
        <v>150207</v>
      </c>
      <c r="M5" s="13"/>
      <c r="N5" s="16">
        <f>SUM(B5:M5)</f>
        <v>324217</v>
      </c>
    </row>
    <row r="6" spans="1:14" ht="39.75" customHeight="1">
      <c r="A6" s="4" t="s">
        <v>4</v>
      </c>
      <c r="B6" s="11">
        <v>0</v>
      </c>
      <c r="C6" s="9"/>
      <c r="D6" s="9">
        <f aca="true" t="shared" si="0" ref="D6:I6">D4-D5</f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13">
        <f>I4-I5</f>
        <v>-10</v>
      </c>
      <c r="J6" s="13"/>
      <c r="K6" s="13"/>
      <c r="L6" s="13">
        <f>L4-L5</f>
        <v>-24207</v>
      </c>
      <c r="M6" s="9"/>
      <c r="N6" s="24">
        <v>-24217</v>
      </c>
    </row>
    <row r="7" spans="1:14" ht="39.75" customHeight="1">
      <c r="A7" s="4" t="s">
        <v>6</v>
      </c>
      <c r="B7" s="14">
        <f>B4/B5</f>
        <v>1</v>
      </c>
      <c r="C7" s="14"/>
      <c r="D7" s="14">
        <f>D5/D4</f>
        <v>1</v>
      </c>
      <c r="E7" s="14"/>
      <c r="F7" s="14"/>
      <c r="G7" s="14"/>
      <c r="H7" s="14"/>
      <c r="I7" s="14">
        <f>I5/I4</f>
        <v>1.0001770224818551</v>
      </c>
      <c r="J7" s="14"/>
      <c r="K7" s="14"/>
      <c r="L7" s="15">
        <f>L5/L4</f>
        <v>1.1921190476190475</v>
      </c>
      <c r="M7" s="14"/>
      <c r="N7" s="15">
        <f>N5/N4</f>
        <v>1.0807233333333333</v>
      </c>
    </row>
    <row r="8" spans="1:14" s="5" customFormat="1" ht="16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16.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6.5">
      <c r="A10" s="20" t="s">
        <v>13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2" spans="1:14" ht="31.5" customHeight="1">
      <c r="A12" s="19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</sheetData>
  <sheetProtection/>
  <mergeCells count="5">
    <mergeCell ref="A1:N2"/>
    <mergeCell ref="A12:N12"/>
    <mergeCell ref="A10:N10"/>
    <mergeCell ref="A8:N8"/>
    <mergeCell ref="A9:N9"/>
  </mergeCells>
  <printOptions horizontalCentered="1"/>
  <pageMargins left="0.5905511811023623" right="0.5905511811023623" top="0.984251968503937" bottom="0.984251968503937" header="0.5118110236220472" footer="0.5118110236220472"/>
  <pageSetup horizontalDpi="400" verticalDpi="400" orientation="landscape" paperSize="9" scale="84" r:id="rId1"/>
  <headerFooter alignWithMargins="0">
    <oddHeader>&amp;L&amp;"雅真中楷,標準"&amp;14附件十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蕭美玲</cp:lastModifiedBy>
  <cp:lastPrinted>2017-01-03T03:03:43Z</cp:lastPrinted>
  <dcterms:created xsi:type="dcterms:W3CDTF">1999-09-16T05:55:05Z</dcterms:created>
  <dcterms:modified xsi:type="dcterms:W3CDTF">2018-01-10T02:58:49Z</dcterms:modified>
  <cp:category/>
  <cp:version/>
  <cp:contentType/>
  <cp:contentStatus/>
</cp:coreProperties>
</file>