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7280" windowHeight="10110" activeTab="5"/>
  </bookViews>
  <sheets>
    <sheet name="7月" sheetId="1" r:id="rId1"/>
    <sheet name="8月" sheetId="2" r:id="rId2"/>
    <sheet name="9月" sheetId="3" r:id="rId3"/>
    <sheet name="10月" sheetId="4" r:id="rId4"/>
    <sheet name="11月" sheetId="5" r:id="rId5"/>
    <sheet name="12月" sheetId="6" r:id="rId6"/>
  </sheets>
  <definedNames/>
  <calcPr fullCalcOnLoad="1"/>
</workbook>
</file>

<file path=xl/sharedStrings.xml><?xml version="1.0" encoding="utf-8"?>
<sst xmlns="http://schemas.openxmlformats.org/spreadsheetml/2006/main" count="318" uniqueCount="59">
  <si>
    <t>視覺障礙者</t>
  </si>
  <si>
    <t>聽覺機能障礙者</t>
  </si>
  <si>
    <t>平衡機能障礙者</t>
  </si>
  <si>
    <t>聲音機能或</t>
  </si>
  <si>
    <t>肢體障礙者</t>
  </si>
  <si>
    <t>智能障礙者</t>
  </si>
  <si>
    <t>重要器官</t>
  </si>
  <si>
    <t>顏面障礙者</t>
  </si>
  <si>
    <t>語言機能障礙者</t>
  </si>
  <si>
    <t>失去功能者</t>
  </si>
  <si>
    <t>計</t>
  </si>
  <si>
    <t>總  計</t>
  </si>
  <si>
    <t>松山區</t>
  </si>
  <si>
    <t>信義區</t>
  </si>
  <si>
    <t>大安區</t>
  </si>
  <si>
    <t>中山區</t>
  </si>
  <si>
    <t>中正區</t>
  </si>
  <si>
    <t>大同區</t>
  </si>
  <si>
    <t>萬華區</t>
  </si>
  <si>
    <t>文山區</t>
  </si>
  <si>
    <t>南港區</t>
  </si>
  <si>
    <t>士林區</t>
  </si>
  <si>
    <t>北投區</t>
  </si>
  <si>
    <t>計</t>
  </si>
  <si>
    <t>總計</t>
  </si>
  <si>
    <t>植物人</t>
  </si>
  <si>
    <t>慢性精神病</t>
  </si>
  <si>
    <t>多重障礙者</t>
  </si>
  <si>
    <t>因罕見疾病而致</t>
  </si>
  <si>
    <t>頑性(難治型)</t>
  </si>
  <si>
    <t>其他障礙者</t>
  </si>
  <si>
    <t>患者</t>
  </si>
  <si>
    <t>身心功能障礙者</t>
  </si>
  <si>
    <t>癲癇症者</t>
  </si>
  <si>
    <t>失智症者</t>
  </si>
  <si>
    <t>自閉症者</t>
  </si>
  <si>
    <t>行政
區別</t>
  </si>
  <si>
    <t>94年7月   臺北市身心障礙人數</t>
  </si>
  <si>
    <t>內湖區</t>
  </si>
  <si>
    <t>行政
區別</t>
  </si>
  <si>
    <t>總計</t>
  </si>
  <si>
    <t>自閉症者</t>
  </si>
  <si>
    <t>計</t>
  </si>
  <si>
    <t>內湖區</t>
  </si>
  <si>
    <t>94年8月   臺北市身心障礙人數</t>
  </si>
  <si>
    <t>94年9月   臺北市身心障礙人數</t>
  </si>
  <si>
    <t>行政
區別</t>
  </si>
  <si>
    <t>總計</t>
  </si>
  <si>
    <t>自閉症者</t>
  </si>
  <si>
    <t>計</t>
  </si>
  <si>
    <t>內湖區</t>
  </si>
  <si>
    <t>94年10月   臺北市身心障礙人數</t>
  </si>
  <si>
    <t>行政
區別</t>
  </si>
  <si>
    <t>總計</t>
  </si>
  <si>
    <t>自閉症者</t>
  </si>
  <si>
    <t>計</t>
  </si>
  <si>
    <t>內湖區</t>
  </si>
  <si>
    <t>94年11月   臺北市身心障礙人數</t>
  </si>
  <si>
    <t>94年12月   臺北市身心障礙人數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</si>
</sst>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</numFmts>
  <fonts count="9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1"/>
      <color indexed="8"/>
      <name val="Arial"/>
      <family val="2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3" borderId="4" xfId="0" applyNumberFormat="1" applyFont="1" applyFill="1" applyBorder="1" applyAlignment="1">
      <alignment horizontal="right" vertical="center" wrapText="1"/>
    </xf>
    <xf numFmtId="176" fontId="4" fillId="3" borderId="8" xfId="0" applyNumberFormat="1" applyFont="1" applyFill="1" applyBorder="1" applyAlignment="1">
      <alignment horizontal="right" vertical="center" wrapText="1"/>
    </xf>
    <xf numFmtId="176" fontId="4" fillId="3" borderId="3" xfId="0" applyNumberFormat="1" applyFont="1" applyFill="1" applyBorder="1" applyAlignment="1">
      <alignment horizontal="right" vertical="center" wrapText="1"/>
    </xf>
    <xf numFmtId="176" fontId="0" fillId="0" borderId="9" xfId="0" applyNumberFormat="1" applyBorder="1" applyAlignment="1">
      <alignment vertical="center"/>
    </xf>
    <xf numFmtId="176" fontId="4" fillId="3" borderId="1" xfId="0" applyNumberFormat="1" applyFont="1" applyFill="1" applyBorder="1" applyAlignment="1">
      <alignment horizontal="right" vertical="center" wrapText="1"/>
    </xf>
    <xf numFmtId="176" fontId="0" fillId="0" borderId="10" xfId="0" applyNumberFormat="1" applyBorder="1" applyAlignment="1">
      <alignment vertical="center"/>
    </xf>
    <xf numFmtId="176" fontId="4" fillId="3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176" fontId="8" fillId="3" borderId="4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vertical="center" wrapText="1"/>
    </xf>
    <xf numFmtId="176" fontId="8" fillId="3" borderId="8" xfId="0" applyNumberFormat="1" applyFont="1" applyFill="1" applyBorder="1" applyAlignment="1">
      <alignment horizontal="right" vertical="center" wrapText="1"/>
    </xf>
    <xf numFmtId="176" fontId="8" fillId="3" borderId="3" xfId="0" applyNumberFormat="1" applyFont="1" applyFill="1" applyBorder="1" applyAlignment="1">
      <alignment horizontal="right" vertical="center" wrapText="1"/>
    </xf>
    <xf numFmtId="176" fontId="0" fillId="0" borderId="9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176" fontId="8" fillId="3" borderId="1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Border="1" applyAlignment="1">
      <alignment vertical="center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176" fontId="8" fillId="3" borderId="9" xfId="0" applyNumberFormat="1" applyFont="1" applyFill="1" applyBorder="1" applyAlignment="1">
      <alignment horizontal="right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B9" sqref="B9"/>
    </sheetView>
  </sheetViews>
  <sheetFormatPr defaultColWidth="9.00390625" defaultRowHeight="16.5"/>
  <cols>
    <col min="1" max="1" width="7.00390625" style="0" customWidth="1"/>
    <col min="5" max="5" width="8.875" style="0" customWidth="1"/>
  </cols>
  <sheetData>
    <row r="1" spans="1:18" ht="30" customHeight="1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30" customHeight="1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6.5" customHeight="1">
      <c r="A3" s="41" t="s">
        <v>36</v>
      </c>
      <c r="B3" s="46" t="s">
        <v>24</v>
      </c>
      <c r="C3" s="51" t="s">
        <v>0</v>
      </c>
      <c r="D3" s="51" t="s">
        <v>1</v>
      </c>
      <c r="E3" s="39" t="s">
        <v>2</v>
      </c>
      <c r="F3" s="1" t="s">
        <v>3</v>
      </c>
      <c r="G3" s="39" t="s">
        <v>4</v>
      </c>
      <c r="H3" s="39" t="s">
        <v>5</v>
      </c>
      <c r="I3" s="1" t="s">
        <v>6</v>
      </c>
      <c r="J3" s="38" t="s">
        <v>7</v>
      </c>
      <c r="K3" s="39" t="s">
        <v>25</v>
      </c>
      <c r="L3" s="39" t="s">
        <v>34</v>
      </c>
      <c r="M3" s="49" t="s">
        <v>35</v>
      </c>
      <c r="N3" s="1" t="s">
        <v>26</v>
      </c>
      <c r="O3" s="39" t="s">
        <v>27</v>
      </c>
      <c r="P3" s="1" t="s">
        <v>28</v>
      </c>
      <c r="Q3" s="1" t="s">
        <v>29</v>
      </c>
      <c r="R3" s="38" t="s">
        <v>30</v>
      </c>
    </row>
    <row r="4" spans="1:18" ht="16.5" customHeight="1">
      <c r="A4" s="42"/>
      <c r="B4" s="47"/>
      <c r="C4" s="52"/>
      <c r="D4" s="52"/>
      <c r="E4" s="40"/>
      <c r="F4" s="2" t="s">
        <v>8</v>
      </c>
      <c r="G4" s="40"/>
      <c r="H4" s="40"/>
      <c r="I4" s="2" t="s">
        <v>9</v>
      </c>
      <c r="J4" s="38"/>
      <c r="K4" s="40"/>
      <c r="L4" s="40"/>
      <c r="M4" s="50"/>
      <c r="N4" s="2" t="s">
        <v>31</v>
      </c>
      <c r="O4" s="40"/>
      <c r="P4" s="2" t="s">
        <v>32</v>
      </c>
      <c r="Q4" s="2" t="s">
        <v>33</v>
      </c>
      <c r="R4" s="38"/>
    </row>
    <row r="5" spans="1:18" ht="16.5">
      <c r="A5" s="43"/>
      <c r="B5" s="48"/>
      <c r="C5" s="4" t="s">
        <v>10</v>
      </c>
      <c r="D5" s="4" t="s">
        <v>23</v>
      </c>
      <c r="E5" s="4" t="s">
        <v>23</v>
      </c>
      <c r="F5" s="4" t="s">
        <v>23</v>
      </c>
      <c r="G5" s="4" t="s">
        <v>23</v>
      </c>
      <c r="H5" s="4" t="s">
        <v>23</v>
      </c>
      <c r="I5" s="4" t="s">
        <v>23</v>
      </c>
      <c r="J5" s="6" t="s">
        <v>23</v>
      </c>
      <c r="K5" s="6" t="s">
        <v>23</v>
      </c>
      <c r="L5" s="6" t="s">
        <v>23</v>
      </c>
      <c r="M5" s="6" t="s">
        <v>10</v>
      </c>
      <c r="N5" s="6" t="s">
        <v>23</v>
      </c>
      <c r="O5" s="6" t="s">
        <v>23</v>
      </c>
      <c r="P5" s="6" t="s">
        <v>23</v>
      </c>
      <c r="Q5" s="6" t="s">
        <v>23</v>
      </c>
      <c r="R5" s="6" t="s">
        <v>23</v>
      </c>
    </row>
    <row r="6" spans="1:18" ht="16.5">
      <c r="A6" s="7" t="s">
        <v>11</v>
      </c>
      <c r="B6" s="12">
        <f>(B7+B8+B9+B10+B11+B12+B13+B14+B15+B16+B17+B18)</f>
        <v>111516</v>
      </c>
      <c r="C6" s="12">
        <f aca="true" t="shared" si="0" ref="C6:R6">(C7+C8+C9+C10+C11+C12+C13+C14+C15+C16+C17+C18)</f>
        <v>5509</v>
      </c>
      <c r="D6" s="12">
        <f t="shared" si="0"/>
        <v>13955</v>
      </c>
      <c r="E6" s="12">
        <f t="shared" si="0"/>
        <v>97</v>
      </c>
      <c r="F6" s="12">
        <f t="shared" si="0"/>
        <v>1082</v>
      </c>
      <c r="G6" s="12">
        <f t="shared" si="0"/>
        <v>37317</v>
      </c>
      <c r="H6" s="12">
        <f t="shared" si="0"/>
        <v>8166</v>
      </c>
      <c r="I6" s="12">
        <f t="shared" si="0"/>
        <v>12302</v>
      </c>
      <c r="J6" s="12">
        <f t="shared" si="0"/>
        <v>345</v>
      </c>
      <c r="K6" s="12">
        <f t="shared" si="0"/>
        <v>896</v>
      </c>
      <c r="L6" s="12">
        <f t="shared" si="0"/>
        <v>3535</v>
      </c>
      <c r="M6" s="12">
        <f t="shared" si="0"/>
        <v>1339</v>
      </c>
      <c r="N6" s="12">
        <f t="shared" si="0"/>
        <v>11354</v>
      </c>
      <c r="O6" s="12">
        <f t="shared" si="0"/>
        <v>14809</v>
      </c>
      <c r="P6" s="12">
        <f t="shared" si="0"/>
        <v>113</v>
      </c>
      <c r="Q6" s="12">
        <f t="shared" si="0"/>
        <v>206</v>
      </c>
      <c r="R6" s="12">
        <f t="shared" si="0"/>
        <v>491</v>
      </c>
    </row>
    <row r="7" spans="1:18" ht="16.5">
      <c r="A7" s="3" t="s">
        <v>12</v>
      </c>
      <c r="B7" s="12">
        <v>7057</v>
      </c>
      <c r="C7" s="12">
        <v>332</v>
      </c>
      <c r="D7" s="12">
        <v>966</v>
      </c>
      <c r="E7" s="12">
        <v>7</v>
      </c>
      <c r="F7" s="12">
        <v>72</v>
      </c>
      <c r="G7" s="12">
        <v>2348</v>
      </c>
      <c r="H7" s="12">
        <v>451</v>
      </c>
      <c r="I7" s="12">
        <v>842</v>
      </c>
      <c r="J7" s="12">
        <v>19</v>
      </c>
      <c r="K7" s="12">
        <v>48</v>
      </c>
      <c r="L7" s="12">
        <v>258</v>
      </c>
      <c r="M7" s="12">
        <v>119</v>
      </c>
      <c r="N7" s="12">
        <v>659</v>
      </c>
      <c r="O7" s="12">
        <v>889</v>
      </c>
      <c r="P7" s="12">
        <v>10</v>
      </c>
      <c r="Q7" s="12">
        <v>8</v>
      </c>
      <c r="R7" s="12">
        <v>29</v>
      </c>
    </row>
    <row r="8" spans="1:18" ht="16.5">
      <c r="A8" s="3" t="s">
        <v>13</v>
      </c>
      <c r="B8" s="12">
        <v>9924</v>
      </c>
      <c r="C8" s="12">
        <v>475</v>
      </c>
      <c r="D8" s="12">
        <v>1335</v>
      </c>
      <c r="E8" s="12">
        <v>9</v>
      </c>
      <c r="F8" s="12">
        <v>84</v>
      </c>
      <c r="G8" s="12">
        <v>3341</v>
      </c>
      <c r="H8" s="12">
        <v>671</v>
      </c>
      <c r="I8" s="12">
        <v>1028</v>
      </c>
      <c r="J8" s="12">
        <v>40</v>
      </c>
      <c r="K8" s="12">
        <v>65</v>
      </c>
      <c r="L8" s="12">
        <v>317</v>
      </c>
      <c r="M8" s="12">
        <v>111</v>
      </c>
      <c r="N8" s="12">
        <v>1122</v>
      </c>
      <c r="O8" s="12">
        <v>1255</v>
      </c>
      <c r="P8" s="12">
        <v>6</v>
      </c>
      <c r="Q8" s="12">
        <v>20</v>
      </c>
      <c r="R8" s="12">
        <v>45</v>
      </c>
    </row>
    <row r="9" spans="1:18" ht="16.5">
      <c r="A9" s="3" t="s">
        <v>14</v>
      </c>
      <c r="B9" s="12">
        <v>12372</v>
      </c>
      <c r="C9" s="12">
        <v>574</v>
      </c>
      <c r="D9" s="12">
        <v>1836</v>
      </c>
      <c r="E9" s="12">
        <v>10</v>
      </c>
      <c r="F9" s="12">
        <v>119</v>
      </c>
      <c r="G9" s="12">
        <v>3841</v>
      </c>
      <c r="H9" s="12">
        <v>763</v>
      </c>
      <c r="I9" s="12">
        <v>1440</v>
      </c>
      <c r="J9" s="12">
        <v>26</v>
      </c>
      <c r="K9" s="12">
        <v>104</v>
      </c>
      <c r="L9" s="12">
        <v>560</v>
      </c>
      <c r="M9" s="12">
        <v>187</v>
      </c>
      <c r="N9" s="12">
        <v>1133</v>
      </c>
      <c r="O9" s="12">
        <v>1678</v>
      </c>
      <c r="P9" s="12">
        <v>9</v>
      </c>
      <c r="Q9" s="12">
        <v>20</v>
      </c>
      <c r="R9" s="12">
        <v>72</v>
      </c>
    </row>
    <row r="10" spans="1:18" ht="16.5">
      <c r="A10" s="3" t="s">
        <v>15</v>
      </c>
      <c r="B10" s="12">
        <v>8734</v>
      </c>
      <c r="C10" s="12">
        <v>603</v>
      </c>
      <c r="D10" s="12">
        <v>1017</v>
      </c>
      <c r="E10" s="12">
        <v>11</v>
      </c>
      <c r="F10" s="12">
        <v>76</v>
      </c>
      <c r="G10" s="12">
        <v>2886</v>
      </c>
      <c r="H10" s="12">
        <v>584</v>
      </c>
      <c r="I10" s="12">
        <v>984</v>
      </c>
      <c r="J10" s="12">
        <v>28</v>
      </c>
      <c r="K10" s="12">
        <v>74</v>
      </c>
      <c r="L10" s="12">
        <v>267</v>
      </c>
      <c r="M10" s="12">
        <v>115</v>
      </c>
      <c r="N10" s="12">
        <v>855</v>
      </c>
      <c r="O10" s="12">
        <v>1176</v>
      </c>
      <c r="P10" s="12">
        <v>7</v>
      </c>
      <c r="Q10" s="12">
        <v>16</v>
      </c>
      <c r="R10" s="12">
        <v>35</v>
      </c>
    </row>
    <row r="11" spans="1:18" ht="16.5">
      <c r="A11" s="3" t="s">
        <v>16</v>
      </c>
      <c r="B11" s="12">
        <v>6837</v>
      </c>
      <c r="C11" s="12">
        <v>318</v>
      </c>
      <c r="D11" s="12">
        <v>896</v>
      </c>
      <c r="E11" s="12">
        <v>5</v>
      </c>
      <c r="F11" s="12">
        <v>66</v>
      </c>
      <c r="G11" s="12">
        <v>2263</v>
      </c>
      <c r="H11" s="12">
        <v>470</v>
      </c>
      <c r="I11" s="12">
        <v>721</v>
      </c>
      <c r="J11" s="12">
        <v>25</v>
      </c>
      <c r="K11" s="12">
        <v>70</v>
      </c>
      <c r="L11" s="12">
        <v>231</v>
      </c>
      <c r="M11" s="12">
        <v>137</v>
      </c>
      <c r="N11" s="12">
        <v>681</v>
      </c>
      <c r="O11" s="12">
        <v>900</v>
      </c>
      <c r="P11" s="12">
        <v>7</v>
      </c>
      <c r="Q11" s="12">
        <v>16</v>
      </c>
      <c r="R11" s="12">
        <v>31</v>
      </c>
    </row>
    <row r="12" spans="1:18" ht="16.5">
      <c r="A12" s="3" t="s">
        <v>17</v>
      </c>
      <c r="B12" s="12">
        <v>6615</v>
      </c>
      <c r="C12" s="12">
        <v>494</v>
      </c>
      <c r="D12" s="12">
        <v>732</v>
      </c>
      <c r="E12" s="12">
        <v>9</v>
      </c>
      <c r="F12" s="12">
        <v>81</v>
      </c>
      <c r="G12" s="12">
        <v>2293</v>
      </c>
      <c r="H12" s="12">
        <v>505</v>
      </c>
      <c r="I12" s="12">
        <v>694</v>
      </c>
      <c r="J12" s="12">
        <v>17</v>
      </c>
      <c r="K12" s="13">
        <v>50</v>
      </c>
      <c r="L12" s="13">
        <v>130</v>
      </c>
      <c r="M12" s="13">
        <v>54</v>
      </c>
      <c r="N12" s="13">
        <v>618</v>
      </c>
      <c r="O12" s="13">
        <v>903</v>
      </c>
      <c r="P12" s="13">
        <v>2</v>
      </c>
      <c r="Q12" s="13">
        <v>10</v>
      </c>
      <c r="R12" s="13">
        <v>23</v>
      </c>
    </row>
    <row r="13" spans="1:18" ht="16.5">
      <c r="A13" s="3" t="s">
        <v>18</v>
      </c>
      <c r="B13" s="12">
        <v>12586</v>
      </c>
      <c r="C13" s="12">
        <v>603</v>
      </c>
      <c r="D13" s="12">
        <v>1388</v>
      </c>
      <c r="E13" s="12">
        <v>10</v>
      </c>
      <c r="F13" s="12">
        <v>139</v>
      </c>
      <c r="G13" s="12">
        <v>4621</v>
      </c>
      <c r="H13" s="12">
        <v>993</v>
      </c>
      <c r="I13" s="12">
        <v>1279</v>
      </c>
      <c r="J13" s="14">
        <v>40</v>
      </c>
      <c r="K13" s="15">
        <v>130</v>
      </c>
      <c r="L13" s="15">
        <v>328</v>
      </c>
      <c r="M13" s="15">
        <v>96</v>
      </c>
      <c r="N13" s="15">
        <v>1203</v>
      </c>
      <c r="O13" s="15">
        <v>1686</v>
      </c>
      <c r="P13" s="15">
        <v>9</v>
      </c>
      <c r="Q13" s="15">
        <v>19</v>
      </c>
      <c r="R13" s="15">
        <v>42</v>
      </c>
    </row>
    <row r="14" spans="1:18" ht="16.5">
      <c r="A14" s="3" t="s">
        <v>19</v>
      </c>
      <c r="B14" s="12">
        <v>11342</v>
      </c>
      <c r="C14" s="12">
        <v>552</v>
      </c>
      <c r="D14" s="12">
        <v>1501</v>
      </c>
      <c r="E14" s="12">
        <v>13</v>
      </c>
      <c r="F14" s="12">
        <v>93</v>
      </c>
      <c r="G14" s="12">
        <v>3776</v>
      </c>
      <c r="H14" s="12">
        <v>869</v>
      </c>
      <c r="I14" s="12">
        <v>1184</v>
      </c>
      <c r="J14" s="14">
        <v>29</v>
      </c>
      <c r="K14" s="15">
        <v>81</v>
      </c>
      <c r="L14" s="15">
        <v>345</v>
      </c>
      <c r="M14" s="15">
        <v>144</v>
      </c>
      <c r="N14" s="15">
        <v>1204</v>
      </c>
      <c r="O14" s="15">
        <v>1458</v>
      </c>
      <c r="P14" s="15">
        <v>17</v>
      </c>
      <c r="Q14" s="15">
        <v>20</v>
      </c>
      <c r="R14" s="15">
        <v>56</v>
      </c>
    </row>
    <row r="15" spans="1:18" ht="16.5">
      <c r="A15" s="3" t="s">
        <v>20</v>
      </c>
      <c r="B15" s="12">
        <v>5258</v>
      </c>
      <c r="C15" s="12">
        <v>261</v>
      </c>
      <c r="D15" s="12">
        <v>536</v>
      </c>
      <c r="E15" s="12">
        <v>4</v>
      </c>
      <c r="F15" s="12">
        <v>43</v>
      </c>
      <c r="G15" s="12">
        <v>1844</v>
      </c>
      <c r="H15" s="12">
        <v>404</v>
      </c>
      <c r="I15" s="12">
        <v>563</v>
      </c>
      <c r="J15" s="14">
        <v>18</v>
      </c>
      <c r="K15" s="15">
        <v>32</v>
      </c>
      <c r="L15" s="15">
        <v>105</v>
      </c>
      <c r="M15" s="15">
        <v>46</v>
      </c>
      <c r="N15" s="15">
        <v>616</v>
      </c>
      <c r="O15" s="15">
        <v>744</v>
      </c>
      <c r="P15" s="15">
        <v>11</v>
      </c>
      <c r="Q15" s="15">
        <v>19</v>
      </c>
      <c r="R15" s="15">
        <v>12</v>
      </c>
    </row>
    <row r="16" spans="1:18" ht="16.5">
      <c r="A16" s="5" t="s">
        <v>38</v>
      </c>
      <c r="B16" s="12">
        <v>8819</v>
      </c>
      <c r="C16" s="12">
        <v>393</v>
      </c>
      <c r="D16" s="12">
        <v>1078</v>
      </c>
      <c r="E16" s="12">
        <v>6</v>
      </c>
      <c r="F16" s="12">
        <v>109</v>
      </c>
      <c r="G16" s="12">
        <v>2961</v>
      </c>
      <c r="H16" s="12">
        <v>656</v>
      </c>
      <c r="I16" s="12">
        <v>1056</v>
      </c>
      <c r="J16" s="16">
        <v>36</v>
      </c>
      <c r="K16" s="17">
        <v>73</v>
      </c>
      <c r="L16" s="17">
        <v>241</v>
      </c>
      <c r="M16" s="17">
        <v>145</v>
      </c>
      <c r="N16" s="17">
        <v>883</v>
      </c>
      <c r="O16" s="17">
        <v>1109</v>
      </c>
      <c r="P16" s="17">
        <v>6</v>
      </c>
      <c r="Q16" s="17">
        <v>23</v>
      </c>
      <c r="R16" s="17">
        <v>44</v>
      </c>
    </row>
    <row r="17" spans="1:18" ht="16.5">
      <c r="A17" s="8" t="s">
        <v>21</v>
      </c>
      <c r="B17" s="12">
        <v>11656</v>
      </c>
      <c r="C17" s="12">
        <v>464</v>
      </c>
      <c r="D17" s="12">
        <v>1433</v>
      </c>
      <c r="E17" s="12">
        <v>6</v>
      </c>
      <c r="F17" s="12">
        <v>91</v>
      </c>
      <c r="G17" s="12">
        <v>3857</v>
      </c>
      <c r="H17" s="12">
        <v>947</v>
      </c>
      <c r="I17" s="12">
        <v>1339</v>
      </c>
      <c r="J17" s="16">
        <v>49</v>
      </c>
      <c r="K17" s="17">
        <v>90</v>
      </c>
      <c r="L17" s="17">
        <v>416</v>
      </c>
      <c r="M17" s="17">
        <v>96</v>
      </c>
      <c r="N17" s="17">
        <v>1185</v>
      </c>
      <c r="O17" s="17">
        <v>1603</v>
      </c>
      <c r="P17" s="17">
        <v>18</v>
      </c>
      <c r="Q17" s="17">
        <v>19</v>
      </c>
      <c r="R17" s="17">
        <v>43</v>
      </c>
    </row>
    <row r="18" spans="1:18" ht="16.5">
      <c r="A18" s="9" t="s">
        <v>22</v>
      </c>
      <c r="B18" s="12">
        <v>10316</v>
      </c>
      <c r="C18" s="12">
        <v>440</v>
      </c>
      <c r="D18" s="12">
        <v>1237</v>
      </c>
      <c r="E18" s="12">
        <v>7</v>
      </c>
      <c r="F18" s="12">
        <v>109</v>
      </c>
      <c r="G18" s="12">
        <v>3286</v>
      </c>
      <c r="H18" s="12">
        <v>853</v>
      </c>
      <c r="I18" s="14">
        <v>1172</v>
      </c>
      <c r="J18" s="18">
        <v>18</v>
      </c>
      <c r="K18" s="15">
        <v>79</v>
      </c>
      <c r="L18" s="15">
        <v>337</v>
      </c>
      <c r="M18" s="15">
        <v>89</v>
      </c>
      <c r="N18" s="15">
        <v>1195</v>
      </c>
      <c r="O18" s="15">
        <v>1408</v>
      </c>
      <c r="P18" s="15">
        <v>11</v>
      </c>
      <c r="Q18" s="15">
        <v>16</v>
      </c>
      <c r="R18" s="15">
        <v>59</v>
      </c>
    </row>
  </sheetData>
  <mergeCells count="14">
    <mergeCell ref="J3:J4"/>
    <mergeCell ref="C3:C4"/>
    <mergeCell ref="E3:E4"/>
    <mergeCell ref="D3:D4"/>
    <mergeCell ref="R3:R4"/>
    <mergeCell ref="L3:L4"/>
    <mergeCell ref="A3:A5"/>
    <mergeCell ref="A1:R1"/>
    <mergeCell ref="O3:O4"/>
    <mergeCell ref="B3:B5"/>
    <mergeCell ref="K3:K4"/>
    <mergeCell ref="M3:M4"/>
    <mergeCell ref="G3:G4"/>
    <mergeCell ref="H3:H4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B16" sqref="B16"/>
    </sheetView>
  </sheetViews>
  <sheetFormatPr defaultColWidth="9.00390625" defaultRowHeight="16.5"/>
  <cols>
    <col min="1" max="1" width="7.00390625" style="0" customWidth="1"/>
    <col min="5" max="5" width="8.875" style="0" customWidth="1"/>
  </cols>
  <sheetData>
    <row r="1" spans="1:18" ht="30" customHeight="1">
      <c r="A1" s="44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30" customHeight="1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6.5" customHeight="1">
      <c r="A3" s="41" t="s">
        <v>39</v>
      </c>
      <c r="B3" s="46" t="s">
        <v>40</v>
      </c>
      <c r="C3" s="51" t="s">
        <v>0</v>
      </c>
      <c r="D3" s="51" t="s">
        <v>1</v>
      </c>
      <c r="E3" s="39" t="s">
        <v>2</v>
      </c>
      <c r="F3" s="1" t="s">
        <v>3</v>
      </c>
      <c r="G3" s="39" t="s">
        <v>4</v>
      </c>
      <c r="H3" s="39" t="s">
        <v>5</v>
      </c>
      <c r="I3" s="1" t="s">
        <v>6</v>
      </c>
      <c r="J3" s="38" t="s">
        <v>7</v>
      </c>
      <c r="K3" s="39" t="s">
        <v>25</v>
      </c>
      <c r="L3" s="39" t="s">
        <v>34</v>
      </c>
      <c r="M3" s="49" t="s">
        <v>41</v>
      </c>
      <c r="N3" s="1" t="s">
        <v>26</v>
      </c>
      <c r="O3" s="39" t="s">
        <v>27</v>
      </c>
      <c r="P3" s="1" t="s">
        <v>28</v>
      </c>
      <c r="Q3" s="1" t="s">
        <v>29</v>
      </c>
      <c r="R3" s="38" t="s">
        <v>30</v>
      </c>
    </row>
    <row r="4" spans="1:18" ht="16.5" customHeight="1">
      <c r="A4" s="42"/>
      <c r="B4" s="47"/>
      <c r="C4" s="52"/>
      <c r="D4" s="52"/>
      <c r="E4" s="40"/>
      <c r="F4" s="2" t="s">
        <v>8</v>
      </c>
      <c r="G4" s="40"/>
      <c r="H4" s="40"/>
      <c r="I4" s="2" t="s">
        <v>9</v>
      </c>
      <c r="J4" s="38"/>
      <c r="K4" s="40"/>
      <c r="L4" s="40"/>
      <c r="M4" s="50"/>
      <c r="N4" s="2" t="s">
        <v>31</v>
      </c>
      <c r="O4" s="40"/>
      <c r="P4" s="2" t="s">
        <v>32</v>
      </c>
      <c r="Q4" s="2" t="s">
        <v>33</v>
      </c>
      <c r="R4" s="38"/>
    </row>
    <row r="5" spans="1:18" ht="16.5">
      <c r="A5" s="43"/>
      <c r="B5" s="48"/>
      <c r="C5" s="4" t="s">
        <v>42</v>
      </c>
      <c r="D5" s="4" t="s">
        <v>42</v>
      </c>
      <c r="E5" s="4" t="s">
        <v>42</v>
      </c>
      <c r="F5" s="4" t="s">
        <v>42</v>
      </c>
      <c r="G5" s="4" t="s">
        <v>42</v>
      </c>
      <c r="H5" s="4" t="s">
        <v>42</v>
      </c>
      <c r="I5" s="4" t="s">
        <v>42</v>
      </c>
      <c r="J5" s="6" t="s">
        <v>42</v>
      </c>
      <c r="K5" s="6" t="s">
        <v>42</v>
      </c>
      <c r="L5" s="6" t="s">
        <v>42</v>
      </c>
      <c r="M5" s="6" t="s">
        <v>42</v>
      </c>
      <c r="N5" s="6" t="s">
        <v>42</v>
      </c>
      <c r="O5" s="6" t="s">
        <v>42</v>
      </c>
      <c r="P5" s="6" t="s">
        <v>42</v>
      </c>
      <c r="Q5" s="6" t="s">
        <v>42</v>
      </c>
      <c r="R5" s="6" t="s">
        <v>42</v>
      </c>
    </row>
    <row r="6" spans="1:18" ht="16.5">
      <c r="A6" s="7" t="s">
        <v>11</v>
      </c>
      <c r="B6" s="12">
        <f aca="true" t="shared" si="0" ref="B6:R6">(B7+B8+B9+B10+B11+B12+B13+B14+B15+B16+B17+B18)</f>
        <v>108223</v>
      </c>
      <c r="C6" s="12">
        <f t="shared" si="0"/>
        <v>5431</v>
      </c>
      <c r="D6" s="12">
        <f t="shared" si="0"/>
        <v>13658</v>
      </c>
      <c r="E6" s="12">
        <f t="shared" si="0"/>
        <v>98</v>
      </c>
      <c r="F6" s="12">
        <f t="shared" si="0"/>
        <v>1049</v>
      </c>
      <c r="G6" s="12">
        <f t="shared" si="0"/>
        <v>36271</v>
      </c>
      <c r="H6" s="12">
        <f t="shared" si="0"/>
        <v>8130</v>
      </c>
      <c r="I6" s="12">
        <f t="shared" si="0"/>
        <v>11684</v>
      </c>
      <c r="J6" s="12">
        <f t="shared" si="0"/>
        <v>341</v>
      </c>
      <c r="K6" s="12">
        <f t="shared" si="0"/>
        <v>726</v>
      </c>
      <c r="L6" s="12">
        <f t="shared" si="0"/>
        <v>3310</v>
      </c>
      <c r="M6" s="12">
        <f t="shared" si="0"/>
        <v>1365</v>
      </c>
      <c r="N6" s="12">
        <f t="shared" si="0"/>
        <v>11328</v>
      </c>
      <c r="O6" s="12">
        <f t="shared" si="0"/>
        <v>14009</v>
      </c>
      <c r="P6" s="12">
        <f t="shared" si="0"/>
        <v>115</v>
      </c>
      <c r="Q6" s="12">
        <f t="shared" si="0"/>
        <v>212</v>
      </c>
      <c r="R6" s="12">
        <f t="shared" si="0"/>
        <v>496</v>
      </c>
    </row>
    <row r="7" spans="1:18" ht="16.5">
      <c r="A7" s="3" t="s">
        <v>12</v>
      </c>
      <c r="B7" s="12">
        <f>C7+D7+E7+F7+G7+H7+I7+J7+K7+L7+M7+N7+O7+P7+Q7+R7</f>
        <v>7085</v>
      </c>
      <c r="C7" s="12">
        <v>332</v>
      </c>
      <c r="D7" s="12">
        <v>963</v>
      </c>
      <c r="E7" s="12">
        <v>8</v>
      </c>
      <c r="F7" s="12">
        <v>71</v>
      </c>
      <c r="G7" s="12">
        <v>2359</v>
      </c>
      <c r="H7" s="12">
        <v>455</v>
      </c>
      <c r="I7" s="12">
        <v>850</v>
      </c>
      <c r="J7" s="12">
        <v>20</v>
      </c>
      <c r="K7" s="12">
        <v>48</v>
      </c>
      <c r="L7" s="12">
        <v>254</v>
      </c>
      <c r="M7" s="12">
        <v>124</v>
      </c>
      <c r="N7" s="12">
        <v>664</v>
      </c>
      <c r="O7" s="12">
        <v>888</v>
      </c>
      <c r="P7" s="12">
        <v>10</v>
      </c>
      <c r="Q7" s="12">
        <v>8</v>
      </c>
      <c r="R7" s="12">
        <v>31</v>
      </c>
    </row>
    <row r="8" spans="1:18" ht="16.5">
      <c r="A8" s="3" t="s">
        <v>13</v>
      </c>
      <c r="B8" s="12">
        <f aca="true" t="shared" si="1" ref="B8:B18">C8+D8+E8+F8+G8+H8+I8+J8+K8+L8+M8+N8+O8+P8+Q8+R8</f>
        <v>9954</v>
      </c>
      <c r="C8" s="12">
        <v>477</v>
      </c>
      <c r="D8" s="12">
        <v>1335</v>
      </c>
      <c r="E8" s="12">
        <v>10</v>
      </c>
      <c r="F8" s="12">
        <v>86</v>
      </c>
      <c r="G8" s="12">
        <v>3349</v>
      </c>
      <c r="H8" s="12">
        <v>669</v>
      </c>
      <c r="I8" s="12">
        <v>1029</v>
      </c>
      <c r="J8" s="12">
        <v>40</v>
      </c>
      <c r="K8" s="12">
        <v>67</v>
      </c>
      <c r="L8" s="12">
        <v>320</v>
      </c>
      <c r="M8" s="12">
        <v>116</v>
      </c>
      <c r="N8" s="12">
        <v>1128</v>
      </c>
      <c r="O8" s="12">
        <v>1256</v>
      </c>
      <c r="P8" s="12">
        <v>6</v>
      </c>
      <c r="Q8" s="12">
        <v>21</v>
      </c>
      <c r="R8" s="12">
        <v>45</v>
      </c>
    </row>
    <row r="9" spans="1:18" ht="16.5">
      <c r="A9" s="3" t="s">
        <v>14</v>
      </c>
      <c r="B9" s="12">
        <f t="shared" si="1"/>
        <v>11704</v>
      </c>
      <c r="C9" s="12">
        <v>564</v>
      </c>
      <c r="D9" s="12">
        <v>1743</v>
      </c>
      <c r="E9" s="12">
        <v>9</v>
      </c>
      <c r="F9" s="12">
        <v>115</v>
      </c>
      <c r="G9" s="12">
        <v>3678</v>
      </c>
      <c r="H9" s="12">
        <v>759</v>
      </c>
      <c r="I9" s="12">
        <v>1322</v>
      </c>
      <c r="J9" s="12">
        <v>25</v>
      </c>
      <c r="K9" s="12">
        <v>76</v>
      </c>
      <c r="L9" s="12">
        <v>492</v>
      </c>
      <c r="M9" s="12">
        <v>187</v>
      </c>
      <c r="N9" s="12">
        <v>1113</v>
      </c>
      <c r="O9" s="12">
        <v>1519</v>
      </c>
      <c r="P9" s="12">
        <v>9</v>
      </c>
      <c r="Q9" s="12">
        <v>21</v>
      </c>
      <c r="R9" s="12">
        <v>72</v>
      </c>
    </row>
    <row r="10" spans="1:18" ht="16.5">
      <c r="A10" s="3" t="s">
        <v>15</v>
      </c>
      <c r="B10" s="12">
        <f t="shared" si="1"/>
        <v>8384</v>
      </c>
      <c r="C10" s="12">
        <v>593</v>
      </c>
      <c r="D10" s="12">
        <v>992</v>
      </c>
      <c r="E10" s="12">
        <v>11</v>
      </c>
      <c r="F10" s="12">
        <v>67</v>
      </c>
      <c r="G10" s="12">
        <v>2775</v>
      </c>
      <c r="H10" s="12">
        <v>582</v>
      </c>
      <c r="I10" s="12">
        <v>913</v>
      </c>
      <c r="J10" s="12">
        <v>28</v>
      </c>
      <c r="K10" s="12">
        <v>56</v>
      </c>
      <c r="L10" s="12">
        <v>251</v>
      </c>
      <c r="M10" s="12">
        <v>116</v>
      </c>
      <c r="N10" s="12">
        <v>856</v>
      </c>
      <c r="O10" s="12">
        <v>1084</v>
      </c>
      <c r="P10" s="12">
        <v>8</v>
      </c>
      <c r="Q10" s="12">
        <v>17</v>
      </c>
      <c r="R10" s="12">
        <v>35</v>
      </c>
    </row>
    <row r="11" spans="1:18" ht="16.5">
      <c r="A11" s="3" t="s">
        <v>16</v>
      </c>
      <c r="B11" s="12">
        <f t="shared" si="1"/>
        <v>6786</v>
      </c>
      <c r="C11" s="12">
        <v>316</v>
      </c>
      <c r="D11" s="12">
        <v>892</v>
      </c>
      <c r="E11" s="12">
        <v>5</v>
      </c>
      <c r="F11" s="12">
        <v>67</v>
      </c>
      <c r="G11" s="12">
        <v>2251</v>
      </c>
      <c r="H11" s="12">
        <v>469</v>
      </c>
      <c r="I11" s="12">
        <v>710</v>
      </c>
      <c r="J11" s="12">
        <v>26</v>
      </c>
      <c r="K11" s="12">
        <v>62</v>
      </c>
      <c r="L11" s="12">
        <v>229</v>
      </c>
      <c r="M11" s="12">
        <v>137</v>
      </c>
      <c r="N11" s="12">
        <v>681</v>
      </c>
      <c r="O11" s="12">
        <v>886</v>
      </c>
      <c r="P11" s="12">
        <v>7</v>
      </c>
      <c r="Q11" s="12">
        <v>17</v>
      </c>
      <c r="R11" s="12">
        <v>31</v>
      </c>
    </row>
    <row r="12" spans="1:18" ht="16.5">
      <c r="A12" s="3" t="s">
        <v>17</v>
      </c>
      <c r="B12" s="12">
        <f t="shared" si="1"/>
        <v>6477</v>
      </c>
      <c r="C12" s="12">
        <v>493</v>
      </c>
      <c r="D12" s="12">
        <v>724</v>
      </c>
      <c r="E12" s="12">
        <v>9</v>
      </c>
      <c r="F12" s="12">
        <v>81</v>
      </c>
      <c r="G12" s="12">
        <v>2236</v>
      </c>
      <c r="H12" s="12">
        <v>507</v>
      </c>
      <c r="I12" s="12">
        <v>672</v>
      </c>
      <c r="J12" s="12">
        <v>17</v>
      </c>
      <c r="K12" s="13">
        <v>42</v>
      </c>
      <c r="L12" s="13">
        <v>129</v>
      </c>
      <c r="M12" s="13">
        <v>58</v>
      </c>
      <c r="N12" s="13">
        <v>606</v>
      </c>
      <c r="O12" s="13">
        <v>867</v>
      </c>
      <c r="P12" s="13">
        <v>2</v>
      </c>
      <c r="Q12" s="13">
        <v>10</v>
      </c>
      <c r="R12" s="13">
        <v>24</v>
      </c>
    </row>
    <row r="13" spans="1:18" ht="16.5">
      <c r="A13" s="3" t="s">
        <v>18</v>
      </c>
      <c r="B13" s="12">
        <f t="shared" si="1"/>
        <v>11507</v>
      </c>
      <c r="C13" s="12">
        <v>564</v>
      </c>
      <c r="D13" s="12">
        <v>1315</v>
      </c>
      <c r="E13" s="12">
        <v>10</v>
      </c>
      <c r="F13" s="12">
        <v>123</v>
      </c>
      <c r="G13" s="12">
        <v>4248</v>
      </c>
      <c r="H13" s="12">
        <v>969</v>
      </c>
      <c r="I13" s="12">
        <v>1067</v>
      </c>
      <c r="J13" s="14">
        <v>37</v>
      </c>
      <c r="K13" s="15">
        <v>71</v>
      </c>
      <c r="L13" s="15">
        <v>269</v>
      </c>
      <c r="M13" s="15">
        <v>98</v>
      </c>
      <c r="N13" s="15">
        <v>1191</v>
      </c>
      <c r="O13" s="15">
        <v>1474</v>
      </c>
      <c r="P13" s="15">
        <v>9</v>
      </c>
      <c r="Q13" s="15">
        <v>20</v>
      </c>
      <c r="R13" s="15">
        <v>42</v>
      </c>
    </row>
    <row r="14" spans="1:18" ht="16.5">
      <c r="A14" s="3" t="s">
        <v>19</v>
      </c>
      <c r="B14" s="12">
        <f t="shared" si="1"/>
        <v>11052</v>
      </c>
      <c r="C14" s="12">
        <v>547</v>
      </c>
      <c r="D14" s="12">
        <v>1468</v>
      </c>
      <c r="E14" s="12">
        <v>14</v>
      </c>
      <c r="F14" s="12">
        <v>93</v>
      </c>
      <c r="G14" s="12">
        <v>3683</v>
      </c>
      <c r="H14" s="12">
        <v>872</v>
      </c>
      <c r="I14" s="12">
        <v>1129</v>
      </c>
      <c r="J14" s="14">
        <v>29</v>
      </c>
      <c r="K14" s="15">
        <v>65</v>
      </c>
      <c r="L14" s="15">
        <v>322</v>
      </c>
      <c r="M14" s="15">
        <v>148</v>
      </c>
      <c r="N14" s="15">
        <v>1208</v>
      </c>
      <c r="O14" s="15">
        <v>1380</v>
      </c>
      <c r="P14" s="15">
        <v>18</v>
      </c>
      <c r="Q14" s="15">
        <v>20</v>
      </c>
      <c r="R14" s="15">
        <v>56</v>
      </c>
    </row>
    <row r="15" spans="1:18" ht="16.5">
      <c r="A15" s="3" t="s">
        <v>20</v>
      </c>
      <c r="B15" s="12">
        <f t="shared" si="1"/>
        <v>5149</v>
      </c>
      <c r="C15" s="12">
        <v>257</v>
      </c>
      <c r="D15" s="12">
        <v>528</v>
      </c>
      <c r="E15" s="12">
        <v>4</v>
      </c>
      <c r="F15" s="12">
        <v>42</v>
      </c>
      <c r="G15" s="12">
        <v>1810</v>
      </c>
      <c r="H15" s="12">
        <v>400</v>
      </c>
      <c r="I15" s="12">
        <v>544</v>
      </c>
      <c r="J15" s="14">
        <v>17</v>
      </c>
      <c r="K15" s="15">
        <v>29</v>
      </c>
      <c r="L15" s="15">
        <v>98</v>
      </c>
      <c r="M15" s="15">
        <v>46</v>
      </c>
      <c r="N15" s="15">
        <v>616</v>
      </c>
      <c r="O15" s="15">
        <v>719</v>
      </c>
      <c r="P15" s="15">
        <v>11</v>
      </c>
      <c r="Q15" s="15">
        <v>17</v>
      </c>
      <c r="R15" s="15">
        <v>11</v>
      </c>
    </row>
    <row r="16" spans="1:18" ht="16.5">
      <c r="A16" s="5" t="s">
        <v>43</v>
      </c>
      <c r="B16" s="12">
        <f t="shared" si="1"/>
        <v>8853</v>
      </c>
      <c r="C16" s="12">
        <v>398</v>
      </c>
      <c r="D16" s="12">
        <v>1080</v>
      </c>
      <c r="E16" s="12">
        <v>5</v>
      </c>
      <c r="F16" s="12">
        <v>109</v>
      </c>
      <c r="G16" s="12">
        <v>2973</v>
      </c>
      <c r="H16" s="12">
        <v>654</v>
      </c>
      <c r="I16" s="12">
        <v>1055</v>
      </c>
      <c r="J16" s="16">
        <v>36</v>
      </c>
      <c r="K16" s="17">
        <v>71</v>
      </c>
      <c r="L16" s="17">
        <v>248</v>
      </c>
      <c r="M16" s="17">
        <v>145</v>
      </c>
      <c r="N16" s="17">
        <v>890</v>
      </c>
      <c r="O16" s="17">
        <v>1113</v>
      </c>
      <c r="P16" s="17">
        <v>6</v>
      </c>
      <c r="Q16" s="17">
        <v>25</v>
      </c>
      <c r="R16" s="17">
        <v>45</v>
      </c>
    </row>
    <row r="17" spans="1:18" ht="16.5">
      <c r="A17" s="8" t="s">
        <v>21</v>
      </c>
      <c r="B17" s="12">
        <f t="shared" si="1"/>
        <v>11298</v>
      </c>
      <c r="C17" s="12">
        <v>456</v>
      </c>
      <c r="D17" s="12">
        <v>1399</v>
      </c>
      <c r="E17" s="12">
        <v>7</v>
      </c>
      <c r="F17" s="12">
        <v>89</v>
      </c>
      <c r="G17" s="12">
        <v>3739</v>
      </c>
      <c r="H17" s="12">
        <v>950</v>
      </c>
      <c r="I17" s="12">
        <v>1297</v>
      </c>
      <c r="J17" s="16">
        <v>48</v>
      </c>
      <c r="K17" s="17">
        <v>72</v>
      </c>
      <c r="L17" s="17">
        <v>387</v>
      </c>
      <c r="M17" s="17">
        <v>98</v>
      </c>
      <c r="N17" s="17">
        <v>1173</v>
      </c>
      <c r="O17" s="17">
        <v>1501</v>
      </c>
      <c r="P17" s="17">
        <v>19</v>
      </c>
      <c r="Q17" s="17">
        <v>20</v>
      </c>
      <c r="R17" s="17">
        <v>43</v>
      </c>
    </row>
    <row r="18" spans="1:18" ht="16.5">
      <c r="A18" s="9" t="s">
        <v>22</v>
      </c>
      <c r="B18" s="12">
        <f t="shared" si="1"/>
        <v>9974</v>
      </c>
      <c r="C18" s="12">
        <v>434</v>
      </c>
      <c r="D18" s="12">
        <v>1219</v>
      </c>
      <c r="E18" s="12">
        <v>6</v>
      </c>
      <c r="F18" s="12">
        <v>106</v>
      </c>
      <c r="G18" s="12">
        <v>3170</v>
      </c>
      <c r="H18" s="12">
        <v>844</v>
      </c>
      <c r="I18" s="14">
        <v>1096</v>
      </c>
      <c r="J18" s="18">
        <v>18</v>
      </c>
      <c r="K18" s="15">
        <v>67</v>
      </c>
      <c r="L18" s="15">
        <v>311</v>
      </c>
      <c r="M18" s="15">
        <v>92</v>
      </c>
      <c r="N18" s="15">
        <v>1202</v>
      </c>
      <c r="O18" s="15">
        <v>1322</v>
      </c>
      <c r="P18" s="15">
        <v>10</v>
      </c>
      <c r="Q18" s="15">
        <v>16</v>
      </c>
      <c r="R18" s="15">
        <v>61</v>
      </c>
    </row>
  </sheetData>
  <mergeCells count="14">
    <mergeCell ref="R3:R4"/>
    <mergeCell ref="L3:L4"/>
    <mergeCell ref="A3:A5"/>
    <mergeCell ref="A1:R1"/>
    <mergeCell ref="O3:O4"/>
    <mergeCell ref="B3:B5"/>
    <mergeCell ref="K3:K4"/>
    <mergeCell ref="M3:M4"/>
    <mergeCell ref="G3:G4"/>
    <mergeCell ref="H3:H4"/>
    <mergeCell ref="J3:J4"/>
    <mergeCell ref="C3:C4"/>
    <mergeCell ref="E3:E4"/>
    <mergeCell ref="D3:D4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F9" sqref="F9"/>
    </sheetView>
  </sheetViews>
  <sheetFormatPr defaultColWidth="9.00390625" defaultRowHeight="16.5"/>
  <cols>
    <col min="1" max="1" width="8.00390625" style="0" customWidth="1"/>
    <col min="3" max="3" width="10.875" style="0" customWidth="1"/>
    <col min="4" max="4" width="10.375" style="0" customWidth="1"/>
    <col min="6" max="6" width="9.125" style="0" customWidth="1"/>
    <col min="7" max="7" width="9.50390625" style="0" customWidth="1"/>
    <col min="8" max="8" width="8.375" style="0" customWidth="1"/>
  </cols>
  <sheetData>
    <row r="1" spans="1:18" ht="25.5">
      <c r="A1" s="44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5.5">
      <c r="A2" s="1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33">
      <c r="A3" s="54" t="s">
        <v>46</v>
      </c>
      <c r="B3" s="37" t="s">
        <v>47</v>
      </c>
      <c r="C3" s="58" t="s">
        <v>0</v>
      </c>
      <c r="D3" s="58" t="s">
        <v>1</v>
      </c>
      <c r="E3" s="60" t="s">
        <v>2</v>
      </c>
      <c r="F3" s="20" t="s">
        <v>3</v>
      </c>
      <c r="G3" s="60" t="s">
        <v>4</v>
      </c>
      <c r="H3" s="60" t="s">
        <v>5</v>
      </c>
      <c r="I3" s="20" t="s">
        <v>6</v>
      </c>
      <c r="J3" s="62" t="s">
        <v>7</v>
      </c>
      <c r="K3" s="60" t="s">
        <v>25</v>
      </c>
      <c r="L3" s="60" t="s">
        <v>34</v>
      </c>
      <c r="M3" s="63" t="s">
        <v>48</v>
      </c>
      <c r="N3" s="20" t="s">
        <v>26</v>
      </c>
      <c r="O3" s="60" t="s">
        <v>27</v>
      </c>
      <c r="P3" s="20" t="s">
        <v>28</v>
      </c>
      <c r="Q3" s="20" t="s">
        <v>29</v>
      </c>
      <c r="R3" s="62" t="s">
        <v>30</v>
      </c>
    </row>
    <row r="4" spans="1:18" ht="33">
      <c r="A4" s="55"/>
      <c r="B4" s="56"/>
      <c r="C4" s="59"/>
      <c r="D4" s="59"/>
      <c r="E4" s="61"/>
      <c r="F4" s="21" t="s">
        <v>8</v>
      </c>
      <c r="G4" s="61"/>
      <c r="H4" s="61"/>
      <c r="I4" s="21" t="s">
        <v>9</v>
      </c>
      <c r="J4" s="62"/>
      <c r="K4" s="61"/>
      <c r="L4" s="61"/>
      <c r="M4" s="64"/>
      <c r="N4" s="21" t="s">
        <v>31</v>
      </c>
      <c r="O4" s="61"/>
      <c r="P4" s="21" t="s">
        <v>32</v>
      </c>
      <c r="Q4" s="21" t="s">
        <v>33</v>
      </c>
      <c r="R4" s="62"/>
    </row>
    <row r="5" spans="1:18" ht="16.5">
      <c r="A5" s="36"/>
      <c r="B5" s="57"/>
      <c r="C5" s="23" t="s">
        <v>49</v>
      </c>
      <c r="D5" s="23" t="s">
        <v>49</v>
      </c>
      <c r="E5" s="23" t="s">
        <v>49</v>
      </c>
      <c r="F5" s="23" t="s">
        <v>49</v>
      </c>
      <c r="G5" s="23" t="s">
        <v>49</v>
      </c>
      <c r="H5" s="23" t="s">
        <v>49</v>
      </c>
      <c r="I5" s="23" t="s">
        <v>49</v>
      </c>
      <c r="J5" s="22" t="s">
        <v>49</v>
      </c>
      <c r="K5" s="22" t="s">
        <v>49</v>
      </c>
      <c r="L5" s="22" t="s">
        <v>49</v>
      </c>
      <c r="M5" s="22" t="s">
        <v>49</v>
      </c>
      <c r="N5" s="22" t="s">
        <v>49</v>
      </c>
      <c r="O5" s="22" t="s">
        <v>49</v>
      </c>
      <c r="P5" s="22" t="s">
        <v>49</v>
      </c>
      <c r="Q5" s="22" t="s">
        <v>49</v>
      </c>
      <c r="R5" s="22" t="s">
        <v>49</v>
      </c>
    </row>
    <row r="6" spans="1:18" ht="16.5">
      <c r="A6" s="24" t="s">
        <v>11</v>
      </c>
      <c r="B6" s="25">
        <f>(B7+B8+B9+B10+B11+B12+B13+B14+B15+B16+B17+B18)</f>
        <v>108053</v>
      </c>
      <c r="C6" s="25">
        <f aca="true" t="shared" si="0" ref="C6:R6">(C7+C8+C9+C10+C11+C12+C13+C14+C15+C16+C17+C18)</f>
        <v>5431</v>
      </c>
      <c r="D6" s="25">
        <f t="shared" si="0"/>
        <v>13649</v>
      </c>
      <c r="E6" s="25">
        <f t="shared" si="0"/>
        <v>99</v>
      </c>
      <c r="F6" s="25">
        <f t="shared" si="0"/>
        <v>1044</v>
      </c>
      <c r="G6" s="25">
        <f t="shared" si="0"/>
        <v>36172</v>
      </c>
      <c r="H6" s="25">
        <f t="shared" si="0"/>
        <v>8127</v>
      </c>
      <c r="I6" s="25">
        <f t="shared" si="0"/>
        <v>11638</v>
      </c>
      <c r="J6" s="25">
        <f t="shared" si="0"/>
        <v>342</v>
      </c>
      <c r="K6" s="25">
        <f t="shared" si="0"/>
        <v>703</v>
      </c>
      <c r="L6" s="25">
        <f t="shared" si="0"/>
        <v>3296</v>
      </c>
      <c r="M6" s="25">
        <f t="shared" si="0"/>
        <v>1380</v>
      </c>
      <c r="N6" s="25">
        <f t="shared" si="0"/>
        <v>11370</v>
      </c>
      <c r="O6" s="25">
        <f t="shared" si="0"/>
        <v>13977</v>
      </c>
      <c r="P6" s="25">
        <f t="shared" si="0"/>
        <v>118</v>
      </c>
      <c r="Q6" s="25">
        <f t="shared" si="0"/>
        <v>212</v>
      </c>
      <c r="R6" s="25">
        <f t="shared" si="0"/>
        <v>495</v>
      </c>
    </row>
    <row r="7" spans="1:18" ht="16.5">
      <c r="A7" s="26" t="s">
        <v>12</v>
      </c>
      <c r="B7" s="25">
        <f>C7+D7+E7+F7+G7+H7+I7+J7+K7+L7+M7+N7+O7+P7+Q7+R7</f>
        <v>7090</v>
      </c>
      <c r="C7" s="25">
        <v>331</v>
      </c>
      <c r="D7" s="25">
        <v>961</v>
      </c>
      <c r="E7" s="25">
        <v>9</v>
      </c>
      <c r="F7" s="25">
        <v>71</v>
      </c>
      <c r="G7" s="25">
        <v>2351</v>
      </c>
      <c r="H7" s="25">
        <v>451</v>
      </c>
      <c r="I7" s="25">
        <v>852</v>
      </c>
      <c r="J7" s="25">
        <v>20</v>
      </c>
      <c r="K7" s="25">
        <v>48</v>
      </c>
      <c r="L7" s="25">
        <v>260</v>
      </c>
      <c r="M7" s="25">
        <v>127</v>
      </c>
      <c r="N7" s="25">
        <v>666</v>
      </c>
      <c r="O7" s="25">
        <v>894</v>
      </c>
      <c r="P7" s="25">
        <v>10</v>
      </c>
      <c r="Q7" s="25">
        <v>8</v>
      </c>
      <c r="R7" s="25">
        <v>31</v>
      </c>
    </row>
    <row r="8" spans="1:18" ht="16.5">
      <c r="A8" s="26" t="s">
        <v>13</v>
      </c>
      <c r="B8" s="25">
        <f aca="true" t="shared" si="1" ref="B8:B18">C8+D8+E8+F8+G8+H8+I8+J8+K8+L8+M8+N8+O8+P8+Q8+R8</f>
        <v>10008</v>
      </c>
      <c r="C8" s="25">
        <v>484</v>
      </c>
      <c r="D8" s="25">
        <v>1339</v>
      </c>
      <c r="E8" s="25">
        <v>10</v>
      </c>
      <c r="F8" s="25">
        <v>87</v>
      </c>
      <c r="G8" s="25">
        <v>3376</v>
      </c>
      <c r="H8" s="25">
        <v>671</v>
      </c>
      <c r="I8" s="25">
        <v>1033</v>
      </c>
      <c r="J8" s="25">
        <v>40</v>
      </c>
      <c r="K8" s="25">
        <v>67</v>
      </c>
      <c r="L8" s="25">
        <v>321</v>
      </c>
      <c r="M8" s="25">
        <v>118</v>
      </c>
      <c r="N8" s="25">
        <v>1128</v>
      </c>
      <c r="O8" s="25">
        <v>1261</v>
      </c>
      <c r="P8" s="25">
        <v>7</v>
      </c>
      <c r="Q8" s="25">
        <v>22</v>
      </c>
      <c r="R8" s="25">
        <v>44</v>
      </c>
    </row>
    <row r="9" spans="1:18" ht="16.5">
      <c r="A9" s="26" t="s">
        <v>14</v>
      </c>
      <c r="B9" s="25">
        <f t="shared" si="1"/>
        <v>11720</v>
      </c>
      <c r="C9" s="25">
        <v>568</v>
      </c>
      <c r="D9" s="25">
        <v>1748</v>
      </c>
      <c r="E9" s="25">
        <v>9</v>
      </c>
      <c r="F9" s="25">
        <v>112</v>
      </c>
      <c r="G9" s="25">
        <v>3687</v>
      </c>
      <c r="H9" s="25">
        <v>759</v>
      </c>
      <c r="I9" s="25">
        <v>1320</v>
      </c>
      <c r="J9" s="25">
        <v>26</v>
      </c>
      <c r="K9" s="25">
        <v>74</v>
      </c>
      <c r="L9" s="25">
        <v>489</v>
      </c>
      <c r="M9" s="25">
        <v>189</v>
      </c>
      <c r="N9" s="25">
        <v>1115</v>
      </c>
      <c r="O9" s="25">
        <v>1525</v>
      </c>
      <c r="P9" s="25">
        <v>9</v>
      </c>
      <c r="Q9" s="25">
        <v>20</v>
      </c>
      <c r="R9" s="25">
        <v>70</v>
      </c>
    </row>
    <row r="10" spans="1:18" ht="16.5">
      <c r="A10" s="26" t="s">
        <v>15</v>
      </c>
      <c r="B10" s="25">
        <f t="shared" si="1"/>
        <v>8420</v>
      </c>
      <c r="C10" s="25">
        <v>595</v>
      </c>
      <c r="D10" s="25">
        <v>1003</v>
      </c>
      <c r="E10" s="25">
        <v>10</v>
      </c>
      <c r="F10" s="25">
        <v>67</v>
      </c>
      <c r="G10" s="25">
        <v>2782</v>
      </c>
      <c r="H10" s="25">
        <v>584</v>
      </c>
      <c r="I10" s="25">
        <v>919</v>
      </c>
      <c r="J10" s="25">
        <v>26</v>
      </c>
      <c r="K10" s="25">
        <v>55</v>
      </c>
      <c r="L10" s="25">
        <v>253</v>
      </c>
      <c r="M10" s="25">
        <v>119</v>
      </c>
      <c r="N10" s="25">
        <v>860</v>
      </c>
      <c r="O10" s="25">
        <v>1087</v>
      </c>
      <c r="P10" s="25">
        <v>8</v>
      </c>
      <c r="Q10" s="25">
        <v>16</v>
      </c>
      <c r="R10" s="25">
        <v>36</v>
      </c>
    </row>
    <row r="11" spans="1:18" ht="16.5">
      <c r="A11" s="26" t="s">
        <v>16</v>
      </c>
      <c r="B11" s="25">
        <f t="shared" si="1"/>
        <v>6758</v>
      </c>
      <c r="C11" s="25">
        <v>310</v>
      </c>
      <c r="D11" s="25">
        <v>879</v>
      </c>
      <c r="E11" s="25">
        <v>5</v>
      </c>
      <c r="F11" s="25">
        <v>68</v>
      </c>
      <c r="G11" s="25">
        <v>2226</v>
      </c>
      <c r="H11" s="25">
        <v>473</v>
      </c>
      <c r="I11" s="25">
        <v>708</v>
      </c>
      <c r="J11" s="25">
        <v>27</v>
      </c>
      <c r="K11" s="25">
        <v>61</v>
      </c>
      <c r="L11" s="25">
        <v>230</v>
      </c>
      <c r="M11" s="25">
        <v>139</v>
      </c>
      <c r="N11" s="25">
        <v>682</v>
      </c>
      <c r="O11" s="25">
        <v>894</v>
      </c>
      <c r="P11" s="25">
        <v>9</v>
      </c>
      <c r="Q11" s="25">
        <v>17</v>
      </c>
      <c r="R11" s="25">
        <v>30</v>
      </c>
    </row>
    <row r="12" spans="1:18" ht="16.5">
      <c r="A12" s="26" t="s">
        <v>17</v>
      </c>
      <c r="B12" s="25">
        <f t="shared" si="1"/>
        <v>6447</v>
      </c>
      <c r="C12" s="25">
        <v>490</v>
      </c>
      <c r="D12" s="25">
        <v>723</v>
      </c>
      <c r="E12" s="25">
        <v>9</v>
      </c>
      <c r="F12" s="25">
        <v>84</v>
      </c>
      <c r="G12" s="25">
        <v>2220</v>
      </c>
      <c r="H12" s="25">
        <v>503</v>
      </c>
      <c r="I12" s="25">
        <v>668</v>
      </c>
      <c r="J12" s="25">
        <v>17</v>
      </c>
      <c r="K12" s="27">
        <v>41</v>
      </c>
      <c r="L12" s="27">
        <v>124</v>
      </c>
      <c r="M12" s="27">
        <v>57</v>
      </c>
      <c r="N12" s="27">
        <v>611</v>
      </c>
      <c r="O12" s="27">
        <v>866</v>
      </c>
      <c r="P12" s="27">
        <v>2</v>
      </c>
      <c r="Q12" s="27">
        <v>10</v>
      </c>
      <c r="R12" s="27">
        <v>22</v>
      </c>
    </row>
    <row r="13" spans="1:18" ht="16.5">
      <c r="A13" s="26" t="s">
        <v>18</v>
      </c>
      <c r="B13" s="25">
        <f t="shared" si="1"/>
        <v>11555</v>
      </c>
      <c r="C13" s="25">
        <v>564</v>
      </c>
      <c r="D13" s="25">
        <v>1322</v>
      </c>
      <c r="E13" s="25">
        <v>10</v>
      </c>
      <c r="F13" s="25">
        <v>127</v>
      </c>
      <c r="G13" s="25">
        <v>4264</v>
      </c>
      <c r="H13" s="25">
        <v>971</v>
      </c>
      <c r="I13" s="25">
        <v>1063</v>
      </c>
      <c r="J13" s="28">
        <v>37</v>
      </c>
      <c r="K13" s="29">
        <v>69</v>
      </c>
      <c r="L13" s="29">
        <v>271</v>
      </c>
      <c r="M13" s="29">
        <v>100</v>
      </c>
      <c r="N13" s="29">
        <v>1203</v>
      </c>
      <c r="O13" s="29">
        <v>1483</v>
      </c>
      <c r="P13" s="29">
        <v>9</v>
      </c>
      <c r="Q13" s="29">
        <v>20</v>
      </c>
      <c r="R13" s="29">
        <v>42</v>
      </c>
    </row>
    <row r="14" spans="1:18" ht="16.5">
      <c r="A14" s="26" t="s">
        <v>19</v>
      </c>
      <c r="B14" s="25">
        <f t="shared" si="1"/>
        <v>11025</v>
      </c>
      <c r="C14" s="25">
        <v>547</v>
      </c>
      <c r="D14" s="25">
        <v>1467</v>
      </c>
      <c r="E14" s="25">
        <v>14</v>
      </c>
      <c r="F14" s="25">
        <v>91</v>
      </c>
      <c r="G14" s="25">
        <v>3659</v>
      </c>
      <c r="H14" s="25">
        <v>872</v>
      </c>
      <c r="I14" s="25">
        <v>1126</v>
      </c>
      <c r="J14" s="28">
        <v>28</v>
      </c>
      <c r="K14" s="29">
        <v>66</v>
      </c>
      <c r="L14" s="29">
        <v>320</v>
      </c>
      <c r="M14" s="29">
        <v>150</v>
      </c>
      <c r="N14" s="29">
        <v>1209</v>
      </c>
      <c r="O14" s="29">
        <v>1381</v>
      </c>
      <c r="P14" s="29">
        <v>17</v>
      </c>
      <c r="Q14" s="29">
        <v>20</v>
      </c>
      <c r="R14" s="29">
        <v>58</v>
      </c>
    </row>
    <row r="15" spans="1:18" ht="16.5">
      <c r="A15" s="26" t="s">
        <v>20</v>
      </c>
      <c r="B15" s="25">
        <f t="shared" si="1"/>
        <v>5159</v>
      </c>
      <c r="C15" s="25">
        <v>259</v>
      </c>
      <c r="D15" s="25">
        <v>530</v>
      </c>
      <c r="E15" s="25">
        <v>4</v>
      </c>
      <c r="F15" s="25">
        <v>41</v>
      </c>
      <c r="G15" s="25">
        <v>1812</v>
      </c>
      <c r="H15" s="25">
        <v>405</v>
      </c>
      <c r="I15" s="25">
        <v>547</v>
      </c>
      <c r="J15" s="28">
        <v>18</v>
      </c>
      <c r="K15" s="29">
        <v>29</v>
      </c>
      <c r="L15" s="29">
        <v>96</v>
      </c>
      <c r="M15" s="29">
        <v>46</v>
      </c>
      <c r="N15" s="29">
        <v>617</v>
      </c>
      <c r="O15" s="29">
        <v>716</v>
      </c>
      <c r="P15" s="29">
        <v>11</v>
      </c>
      <c r="Q15" s="29">
        <v>16</v>
      </c>
      <c r="R15" s="29">
        <v>12</v>
      </c>
    </row>
    <row r="16" spans="1:18" ht="16.5">
      <c r="A16" s="30" t="s">
        <v>50</v>
      </c>
      <c r="B16" s="25">
        <f t="shared" si="1"/>
        <v>8565</v>
      </c>
      <c r="C16" s="25">
        <v>387</v>
      </c>
      <c r="D16" s="25">
        <v>1056</v>
      </c>
      <c r="E16" s="25">
        <v>5</v>
      </c>
      <c r="F16" s="25">
        <v>99</v>
      </c>
      <c r="G16" s="25">
        <v>2878</v>
      </c>
      <c r="H16" s="25">
        <v>647</v>
      </c>
      <c r="I16" s="25">
        <v>1003</v>
      </c>
      <c r="J16" s="31">
        <v>37</v>
      </c>
      <c r="K16" s="32">
        <v>55</v>
      </c>
      <c r="L16" s="32">
        <v>234</v>
      </c>
      <c r="M16" s="32">
        <v>145</v>
      </c>
      <c r="N16" s="32">
        <v>891</v>
      </c>
      <c r="O16" s="32">
        <v>1050</v>
      </c>
      <c r="P16" s="32">
        <v>7</v>
      </c>
      <c r="Q16" s="32">
        <v>26</v>
      </c>
      <c r="R16" s="32">
        <v>45</v>
      </c>
    </row>
    <row r="17" spans="1:18" ht="16.5">
      <c r="A17" s="33" t="s">
        <v>21</v>
      </c>
      <c r="B17" s="25">
        <f t="shared" si="1"/>
        <v>11310</v>
      </c>
      <c r="C17" s="25">
        <v>458</v>
      </c>
      <c r="D17" s="25">
        <v>1401</v>
      </c>
      <c r="E17" s="25">
        <v>8</v>
      </c>
      <c r="F17" s="25">
        <v>90</v>
      </c>
      <c r="G17" s="25">
        <v>3747</v>
      </c>
      <c r="H17" s="25">
        <v>948</v>
      </c>
      <c r="I17" s="25">
        <v>1289</v>
      </c>
      <c r="J17" s="31">
        <v>48</v>
      </c>
      <c r="K17" s="32">
        <v>72</v>
      </c>
      <c r="L17" s="32">
        <v>388</v>
      </c>
      <c r="M17" s="32">
        <v>98</v>
      </c>
      <c r="N17" s="32">
        <v>1182</v>
      </c>
      <c r="O17" s="32">
        <v>1497</v>
      </c>
      <c r="P17" s="32">
        <v>19</v>
      </c>
      <c r="Q17" s="32">
        <v>21</v>
      </c>
      <c r="R17" s="32">
        <v>44</v>
      </c>
    </row>
    <row r="18" spans="1:18" ht="16.5">
      <c r="A18" s="34" t="s">
        <v>22</v>
      </c>
      <c r="B18" s="25">
        <f t="shared" si="1"/>
        <v>9996</v>
      </c>
      <c r="C18" s="25">
        <v>438</v>
      </c>
      <c r="D18" s="25">
        <v>1220</v>
      </c>
      <c r="E18" s="25">
        <v>6</v>
      </c>
      <c r="F18" s="25">
        <v>107</v>
      </c>
      <c r="G18" s="25">
        <v>3170</v>
      </c>
      <c r="H18" s="25">
        <v>843</v>
      </c>
      <c r="I18" s="28">
        <v>1110</v>
      </c>
      <c r="J18" s="35">
        <v>18</v>
      </c>
      <c r="K18" s="29">
        <v>66</v>
      </c>
      <c r="L18" s="29">
        <v>310</v>
      </c>
      <c r="M18" s="29">
        <v>92</v>
      </c>
      <c r="N18" s="29">
        <v>1206</v>
      </c>
      <c r="O18" s="29">
        <v>1323</v>
      </c>
      <c r="P18" s="29">
        <v>10</v>
      </c>
      <c r="Q18" s="29">
        <v>16</v>
      </c>
      <c r="R18" s="29">
        <v>61</v>
      </c>
    </row>
  </sheetData>
  <mergeCells count="14">
    <mergeCell ref="L3:L4"/>
    <mergeCell ref="M3:M4"/>
    <mergeCell ref="O3:O4"/>
    <mergeCell ref="R3:R4"/>
    <mergeCell ref="A1:R1"/>
    <mergeCell ref="A3:A5"/>
    <mergeCell ref="B3:B5"/>
    <mergeCell ref="C3:C4"/>
    <mergeCell ref="D3:D4"/>
    <mergeCell ref="E3:E4"/>
    <mergeCell ref="G3:G4"/>
    <mergeCell ref="H3:H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H15" sqref="H15"/>
    </sheetView>
  </sheetViews>
  <sheetFormatPr defaultColWidth="9.00390625" defaultRowHeight="16.5"/>
  <sheetData>
    <row r="1" spans="1:18" ht="25.5">
      <c r="A1" s="44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5.5">
      <c r="A2" s="1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33">
      <c r="A3" s="54" t="s">
        <v>52</v>
      </c>
      <c r="B3" s="37" t="s">
        <v>53</v>
      </c>
      <c r="C3" s="58" t="s">
        <v>0</v>
      </c>
      <c r="D3" s="58" t="s">
        <v>1</v>
      </c>
      <c r="E3" s="60" t="s">
        <v>2</v>
      </c>
      <c r="F3" s="20" t="s">
        <v>3</v>
      </c>
      <c r="G3" s="60" t="s">
        <v>4</v>
      </c>
      <c r="H3" s="60" t="s">
        <v>5</v>
      </c>
      <c r="I3" s="20" t="s">
        <v>6</v>
      </c>
      <c r="J3" s="62" t="s">
        <v>7</v>
      </c>
      <c r="K3" s="60" t="s">
        <v>25</v>
      </c>
      <c r="L3" s="60" t="s">
        <v>34</v>
      </c>
      <c r="M3" s="63" t="s">
        <v>54</v>
      </c>
      <c r="N3" s="20" t="s">
        <v>26</v>
      </c>
      <c r="O3" s="60" t="s">
        <v>27</v>
      </c>
      <c r="P3" s="20" t="s">
        <v>28</v>
      </c>
      <c r="Q3" s="20" t="s">
        <v>29</v>
      </c>
      <c r="R3" s="62" t="s">
        <v>30</v>
      </c>
    </row>
    <row r="4" spans="1:18" ht="33">
      <c r="A4" s="55"/>
      <c r="B4" s="56"/>
      <c r="C4" s="59"/>
      <c r="D4" s="59"/>
      <c r="E4" s="61"/>
      <c r="F4" s="21" t="s">
        <v>8</v>
      </c>
      <c r="G4" s="61"/>
      <c r="H4" s="61"/>
      <c r="I4" s="21" t="s">
        <v>9</v>
      </c>
      <c r="J4" s="62"/>
      <c r="K4" s="61"/>
      <c r="L4" s="61"/>
      <c r="M4" s="64"/>
      <c r="N4" s="21" t="s">
        <v>31</v>
      </c>
      <c r="O4" s="61"/>
      <c r="P4" s="21" t="s">
        <v>32</v>
      </c>
      <c r="Q4" s="21" t="s">
        <v>33</v>
      </c>
      <c r="R4" s="62"/>
    </row>
    <row r="5" spans="1:18" ht="16.5">
      <c r="A5" s="36"/>
      <c r="B5" s="57"/>
      <c r="C5" s="23" t="s">
        <v>55</v>
      </c>
      <c r="D5" s="23" t="s">
        <v>55</v>
      </c>
      <c r="E5" s="23" t="s">
        <v>55</v>
      </c>
      <c r="F5" s="23" t="s">
        <v>55</v>
      </c>
      <c r="G5" s="23" t="s">
        <v>55</v>
      </c>
      <c r="H5" s="23" t="s">
        <v>55</v>
      </c>
      <c r="I5" s="23" t="s">
        <v>55</v>
      </c>
      <c r="J5" s="22" t="s">
        <v>55</v>
      </c>
      <c r="K5" s="22" t="s">
        <v>55</v>
      </c>
      <c r="L5" s="22" t="s">
        <v>55</v>
      </c>
      <c r="M5" s="22" t="s">
        <v>55</v>
      </c>
      <c r="N5" s="22" t="s">
        <v>55</v>
      </c>
      <c r="O5" s="22" t="s">
        <v>55</v>
      </c>
      <c r="P5" s="22" t="s">
        <v>55</v>
      </c>
      <c r="Q5" s="22" t="s">
        <v>55</v>
      </c>
      <c r="R5" s="22" t="s">
        <v>55</v>
      </c>
    </row>
    <row r="6" spans="1:18" ht="16.5">
      <c r="A6" s="24" t="s">
        <v>11</v>
      </c>
      <c r="B6" s="25">
        <f>(B7+B8+B9+B10+B11+B12+B13+B14+B15+B16+B17+B18)</f>
        <v>108346</v>
      </c>
      <c r="C6" s="25">
        <f aca="true" t="shared" si="0" ref="C6:R6">(C7+C8+C9+C10+C11+C12+C13+C14+C15+C16+C17+C18)</f>
        <v>5468</v>
      </c>
      <c r="D6" s="25">
        <f t="shared" si="0"/>
        <v>13694</v>
      </c>
      <c r="E6" s="25">
        <f t="shared" si="0"/>
        <v>100</v>
      </c>
      <c r="F6" s="25">
        <f t="shared" si="0"/>
        <v>1054</v>
      </c>
      <c r="G6" s="25">
        <f t="shared" si="0"/>
        <v>36248</v>
      </c>
      <c r="H6" s="25">
        <f t="shared" si="0"/>
        <v>8137</v>
      </c>
      <c r="I6" s="25">
        <f t="shared" si="0"/>
        <v>11703</v>
      </c>
      <c r="J6" s="25">
        <f t="shared" si="0"/>
        <v>344</v>
      </c>
      <c r="K6" s="25">
        <f t="shared" si="0"/>
        <v>703</v>
      </c>
      <c r="L6" s="25">
        <f t="shared" si="0"/>
        <v>3308</v>
      </c>
      <c r="M6" s="25">
        <f t="shared" si="0"/>
        <v>1397</v>
      </c>
      <c r="N6" s="25">
        <f t="shared" si="0"/>
        <v>11395</v>
      </c>
      <c r="O6" s="25">
        <f t="shared" si="0"/>
        <v>13965</v>
      </c>
      <c r="P6" s="25">
        <f t="shared" si="0"/>
        <v>119</v>
      </c>
      <c r="Q6" s="25">
        <f t="shared" si="0"/>
        <v>217</v>
      </c>
      <c r="R6" s="25">
        <f t="shared" si="0"/>
        <v>494</v>
      </c>
    </row>
    <row r="7" spans="1:18" ht="16.5">
      <c r="A7" s="26" t="s">
        <v>12</v>
      </c>
      <c r="B7" s="25">
        <f>C7+D7+E7+F7+G7+H7+I7+J7+K7+L7+M7+N7+O7+P7+Q7+R7</f>
        <v>7128</v>
      </c>
      <c r="C7" s="25">
        <v>333</v>
      </c>
      <c r="D7" s="25">
        <v>965</v>
      </c>
      <c r="E7" s="25">
        <v>9</v>
      </c>
      <c r="F7" s="25">
        <v>72</v>
      </c>
      <c r="G7" s="25">
        <v>2360</v>
      </c>
      <c r="H7" s="25">
        <v>453</v>
      </c>
      <c r="I7" s="25">
        <v>861</v>
      </c>
      <c r="J7" s="25">
        <v>21</v>
      </c>
      <c r="K7" s="25">
        <v>46</v>
      </c>
      <c r="L7" s="25">
        <v>260</v>
      </c>
      <c r="M7" s="25">
        <v>128</v>
      </c>
      <c r="N7" s="25">
        <v>672</v>
      </c>
      <c r="O7" s="25">
        <v>899</v>
      </c>
      <c r="P7" s="25">
        <v>11</v>
      </c>
      <c r="Q7" s="25">
        <v>8</v>
      </c>
      <c r="R7" s="25">
        <v>30</v>
      </c>
    </row>
    <row r="8" spans="1:18" ht="16.5">
      <c r="A8" s="26" t="s">
        <v>13</v>
      </c>
      <c r="B8" s="25">
        <f aca="true" t="shared" si="1" ref="B8:B18">C8+D8+E8+F8+G8+H8+I8+J8+K8+L8+M8+N8+O8+P8+Q8+R8</f>
        <v>10006</v>
      </c>
      <c r="C8" s="25">
        <v>486</v>
      </c>
      <c r="D8" s="25">
        <v>1341</v>
      </c>
      <c r="E8" s="25">
        <v>10</v>
      </c>
      <c r="F8" s="25">
        <v>90</v>
      </c>
      <c r="G8" s="25">
        <v>3369</v>
      </c>
      <c r="H8" s="25">
        <v>669</v>
      </c>
      <c r="I8" s="25">
        <v>1028</v>
      </c>
      <c r="J8" s="25">
        <v>41</v>
      </c>
      <c r="K8" s="25">
        <v>68</v>
      </c>
      <c r="L8" s="25">
        <v>319</v>
      </c>
      <c r="M8" s="25">
        <v>119</v>
      </c>
      <c r="N8" s="25">
        <v>1130</v>
      </c>
      <c r="O8" s="25">
        <v>1262</v>
      </c>
      <c r="P8" s="25">
        <v>8</v>
      </c>
      <c r="Q8" s="25">
        <v>21</v>
      </c>
      <c r="R8" s="25">
        <v>45</v>
      </c>
    </row>
    <row r="9" spans="1:18" ht="16.5">
      <c r="A9" s="26" t="s">
        <v>14</v>
      </c>
      <c r="B9" s="25">
        <f t="shared" si="1"/>
        <v>11718</v>
      </c>
      <c r="C9" s="25">
        <v>567</v>
      </c>
      <c r="D9" s="25">
        <v>1747</v>
      </c>
      <c r="E9" s="25">
        <v>9</v>
      </c>
      <c r="F9" s="25">
        <v>112</v>
      </c>
      <c r="G9" s="25">
        <v>3689</v>
      </c>
      <c r="H9" s="25">
        <v>756</v>
      </c>
      <c r="I9" s="25">
        <v>1323</v>
      </c>
      <c r="J9" s="25">
        <v>26</v>
      </c>
      <c r="K9" s="25">
        <v>74</v>
      </c>
      <c r="L9" s="25">
        <v>489</v>
      </c>
      <c r="M9" s="25">
        <v>196</v>
      </c>
      <c r="N9" s="25">
        <v>1108</v>
      </c>
      <c r="O9" s="25">
        <v>1522</v>
      </c>
      <c r="P9" s="25">
        <v>9</v>
      </c>
      <c r="Q9" s="25">
        <v>21</v>
      </c>
      <c r="R9" s="25">
        <v>70</v>
      </c>
    </row>
    <row r="10" spans="1:18" ht="16.5">
      <c r="A10" s="26" t="s">
        <v>15</v>
      </c>
      <c r="B10" s="25">
        <f t="shared" si="1"/>
        <v>8461</v>
      </c>
      <c r="C10" s="25">
        <v>602</v>
      </c>
      <c r="D10" s="25">
        <v>1017</v>
      </c>
      <c r="E10" s="25">
        <v>11</v>
      </c>
      <c r="F10" s="25">
        <v>68</v>
      </c>
      <c r="G10" s="25">
        <v>2792</v>
      </c>
      <c r="H10" s="25">
        <v>582</v>
      </c>
      <c r="I10" s="25">
        <v>923</v>
      </c>
      <c r="J10" s="25">
        <v>26</v>
      </c>
      <c r="K10" s="25">
        <v>54</v>
      </c>
      <c r="L10" s="25">
        <v>254</v>
      </c>
      <c r="M10" s="25">
        <v>123</v>
      </c>
      <c r="N10" s="25">
        <v>859</v>
      </c>
      <c r="O10" s="25">
        <v>1090</v>
      </c>
      <c r="P10" s="25">
        <v>8</v>
      </c>
      <c r="Q10" s="25">
        <v>16</v>
      </c>
      <c r="R10" s="25">
        <v>36</v>
      </c>
    </row>
    <row r="11" spans="1:18" ht="16.5">
      <c r="A11" s="26" t="s">
        <v>16</v>
      </c>
      <c r="B11" s="25">
        <f t="shared" si="1"/>
        <v>6775</v>
      </c>
      <c r="C11" s="25">
        <v>310</v>
      </c>
      <c r="D11" s="25">
        <v>875</v>
      </c>
      <c r="E11" s="25">
        <v>5</v>
      </c>
      <c r="F11" s="25">
        <v>69</v>
      </c>
      <c r="G11" s="25">
        <v>2240</v>
      </c>
      <c r="H11" s="25">
        <v>472</v>
      </c>
      <c r="I11" s="25">
        <v>716</v>
      </c>
      <c r="J11" s="25">
        <v>27</v>
      </c>
      <c r="K11" s="25">
        <v>61</v>
      </c>
      <c r="L11" s="25">
        <v>228</v>
      </c>
      <c r="M11" s="25">
        <v>136</v>
      </c>
      <c r="N11" s="25">
        <v>691</v>
      </c>
      <c r="O11" s="25">
        <v>892</v>
      </c>
      <c r="P11" s="25">
        <v>8</v>
      </c>
      <c r="Q11" s="25">
        <v>17</v>
      </c>
      <c r="R11" s="25">
        <v>28</v>
      </c>
    </row>
    <row r="12" spans="1:18" ht="16.5">
      <c r="A12" s="26" t="s">
        <v>17</v>
      </c>
      <c r="B12" s="25">
        <f t="shared" si="1"/>
        <v>6451</v>
      </c>
      <c r="C12" s="25">
        <v>492</v>
      </c>
      <c r="D12" s="25">
        <v>728</v>
      </c>
      <c r="E12" s="25">
        <v>9</v>
      </c>
      <c r="F12" s="25">
        <v>85</v>
      </c>
      <c r="G12" s="25">
        <v>2215</v>
      </c>
      <c r="H12" s="25">
        <v>506</v>
      </c>
      <c r="I12" s="25">
        <v>672</v>
      </c>
      <c r="J12" s="25">
        <v>17</v>
      </c>
      <c r="K12" s="27">
        <v>40</v>
      </c>
      <c r="L12" s="27">
        <v>124</v>
      </c>
      <c r="M12" s="27">
        <v>59</v>
      </c>
      <c r="N12" s="27">
        <v>615</v>
      </c>
      <c r="O12" s="27">
        <v>855</v>
      </c>
      <c r="P12" s="27">
        <v>2</v>
      </c>
      <c r="Q12" s="27">
        <v>10</v>
      </c>
      <c r="R12" s="27">
        <v>22</v>
      </c>
    </row>
    <row r="13" spans="1:18" ht="16.5">
      <c r="A13" s="26" t="s">
        <v>18</v>
      </c>
      <c r="B13" s="25">
        <f t="shared" si="1"/>
        <v>11640</v>
      </c>
      <c r="C13" s="25">
        <v>568</v>
      </c>
      <c r="D13" s="25">
        <v>1333</v>
      </c>
      <c r="E13" s="25">
        <v>10</v>
      </c>
      <c r="F13" s="25">
        <v>129</v>
      </c>
      <c r="G13" s="25">
        <v>4288</v>
      </c>
      <c r="H13" s="25">
        <v>976</v>
      </c>
      <c r="I13" s="25">
        <v>1074</v>
      </c>
      <c r="J13" s="28">
        <v>36</v>
      </c>
      <c r="K13" s="29">
        <v>72</v>
      </c>
      <c r="L13" s="29">
        <v>277</v>
      </c>
      <c r="M13" s="29">
        <v>105</v>
      </c>
      <c r="N13" s="29">
        <v>1212</v>
      </c>
      <c r="O13" s="29">
        <v>1484</v>
      </c>
      <c r="P13" s="29">
        <v>9</v>
      </c>
      <c r="Q13" s="29">
        <v>22</v>
      </c>
      <c r="R13" s="29">
        <v>45</v>
      </c>
    </row>
    <row r="14" spans="1:18" ht="16.5">
      <c r="A14" s="26" t="s">
        <v>19</v>
      </c>
      <c r="B14" s="25">
        <f t="shared" si="1"/>
        <v>11085</v>
      </c>
      <c r="C14" s="25">
        <v>558</v>
      </c>
      <c r="D14" s="25">
        <v>1467</v>
      </c>
      <c r="E14" s="25">
        <v>14</v>
      </c>
      <c r="F14" s="25">
        <v>93</v>
      </c>
      <c r="G14" s="25">
        <v>3687</v>
      </c>
      <c r="H14" s="25">
        <v>872</v>
      </c>
      <c r="I14" s="25">
        <v>1141</v>
      </c>
      <c r="J14" s="28">
        <v>28</v>
      </c>
      <c r="K14" s="29">
        <v>65</v>
      </c>
      <c r="L14" s="29">
        <v>323</v>
      </c>
      <c r="M14" s="29">
        <v>152</v>
      </c>
      <c r="N14" s="29">
        <v>1205</v>
      </c>
      <c r="O14" s="29">
        <v>1384</v>
      </c>
      <c r="P14" s="29">
        <v>17</v>
      </c>
      <c r="Q14" s="29">
        <v>22</v>
      </c>
      <c r="R14" s="29">
        <v>57</v>
      </c>
    </row>
    <row r="15" spans="1:18" ht="16.5">
      <c r="A15" s="26" t="s">
        <v>20</v>
      </c>
      <c r="B15" s="25">
        <f t="shared" si="1"/>
        <v>5190</v>
      </c>
      <c r="C15" s="25">
        <v>262</v>
      </c>
      <c r="D15" s="25">
        <v>537</v>
      </c>
      <c r="E15" s="25">
        <v>4</v>
      </c>
      <c r="F15" s="25">
        <v>44</v>
      </c>
      <c r="G15" s="25">
        <v>1812</v>
      </c>
      <c r="H15" s="25">
        <v>409</v>
      </c>
      <c r="I15" s="25">
        <v>554</v>
      </c>
      <c r="J15" s="28">
        <v>19</v>
      </c>
      <c r="K15" s="29">
        <v>30</v>
      </c>
      <c r="L15" s="29">
        <v>99</v>
      </c>
      <c r="M15" s="29">
        <v>49</v>
      </c>
      <c r="N15" s="29">
        <v>616</v>
      </c>
      <c r="O15" s="29">
        <v>716</v>
      </c>
      <c r="P15" s="29">
        <v>11</v>
      </c>
      <c r="Q15" s="29">
        <v>16</v>
      </c>
      <c r="R15" s="29">
        <v>12</v>
      </c>
    </row>
    <row r="16" spans="1:18" ht="16.5">
      <c r="A16" s="30" t="s">
        <v>56</v>
      </c>
      <c r="B16" s="25">
        <f t="shared" si="1"/>
        <v>8556</v>
      </c>
      <c r="C16" s="25">
        <v>388</v>
      </c>
      <c r="D16" s="25">
        <v>1053</v>
      </c>
      <c r="E16" s="25">
        <v>5</v>
      </c>
      <c r="F16" s="25">
        <v>100</v>
      </c>
      <c r="G16" s="25">
        <v>2879</v>
      </c>
      <c r="H16" s="25">
        <v>649</v>
      </c>
      <c r="I16" s="25">
        <v>1006</v>
      </c>
      <c r="J16" s="31">
        <v>38</v>
      </c>
      <c r="K16" s="32">
        <v>55</v>
      </c>
      <c r="L16" s="32">
        <v>230</v>
      </c>
      <c r="M16" s="32">
        <v>141</v>
      </c>
      <c r="N16" s="32">
        <v>888</v>
      </c>
      <c r="O16" s="32">
        <v>1046</v>
      </c>
      <c r="P16" s="32">
        <v>7</v>
      </c>
      <c r="Q16" s="32">
        <v>26</v>
      </c>
      <c r="R16" s="32">
        <v>45</v>
      </c>
    </row>
    <row r="17" spans="1:18" ht="16.5">
      <c r="A17" s="33" t="s">
        <v>21</v>
      </c>
      <c r="B17" s="25">
        <f t="shared" si="1"/>
        <v>11362</v>
      </c>
      <c r="C17" s="25">
        <v>463</v>
      </c>
      <c r="D17" s="25">
        <v>1409</v>
      </c>
      <c r="E17" s="25">
        <v>8</v>
      </c>
      <c r="F17" s="25">
        <v>87</v>
      </c>
      <c r="G17" s="25">
        <v>3759</v>
      </c>
      <c r="H17" s="25">
        <v>949</v>
      </c>
      <c r="I17" s="25">
        <v>1300</v>
      </c>
      <c r="J17" s="31">
        <v>47</v>
      </c>
      <c r="K17" s="32">
        <v>70</v>
      </c>
      <c r="L17" s="32">
        <v>395</v>
      </c>
      <c r="M17" s="32">
        <v>99</v>
      </c>
      <c r="N17" s="32">
        <v>1192</v>
      </c>
      <c r="O17" s="32">
        <v>1500</v>
      </c>
      <c r="P17" s="32">
        <v>19</v>
      </c>
      <c r="Q17" s="32">
        <v>22</v>
      </c>
      <c r="R17" s="32">
        <v>43</v>
      </c>
    </row>
    <row r="18" spans="1:18" ht="16.5">
      <c r="A18" s="34" t="s">
        <v>22</v>
      </c>
      <c r="B18" s="25">
        <f t="shared" si="1"/>
        <v>9974</v>
      </c>
      <c r="C18" s="25">
        <v>439</v>
      </c>
      <c r="D18" s="25">
        <v>1222</v>
      </c>
      <c r="E18" s="25">
        <v>6</v>
      </c>
      <c r="F18" s="25">
        <v>105</v>
      </c>
      <c r="G18" s="25">
        <v>3158</v>
      </c>
      <c r="H18" s="25">
        <v>844</v>
      </c>
      <c r="I18" s="28">
        <v>1105</v>
      </c>
      <c r="J18" s="35">
        <v>18</v>
      </c>
      <c r="K18" s="29">
        <v>68</v>
      </c>
      <c r="L18" s="29">
        <v>310</v>
      </c>
      <c r="M18" s="29">
        <v>90</v>
      </c>
      <c r="N18" s="29">
        <v>1207</v>
      </c>
      <c r="O18" s="29">
        <v>1315</v>
      </c>
      <c r="P18" s="29">
        <v>10</v>
      </c>
      <c r="Q18" s="29">
        <v>16</v>
      </c>
      <c r="R18" s="29">
        <v>61</v>
      </c>
    </row>
  </sheetData>
  <mergeCells count="14">
    <mergeCell ref="A1:R1"/>
    <mergeCell ref="A3:A5"/>
    <mergeCell ref="B3:B5"/>
    <mergeCell ref="C3:C4"/>
    <mergeCell ref="D3:D4"/>
    <mergeCell ref="E3:E4"/>
    <mergeCell ref="G3:G4"/>
    <mergeCell ref="H3:H4"/>
    <mergeCell ref="J3:J4"/>
    <mergeCell ref="K3:K4"/>
    <mergeCell ref="L3:L4"/>
    <mergeCell ref="M3:M4"/>
    <mergeCell ref="O3:O4"/>
    <mergeCell ref="R3:R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F22" sqref="F22"/>
    </sheetView>
  </sheetViews>
  <sheetFormatPr defaultColWidth="9.00390625" defaultRowHeight="16.5"/>
  <sheetData>
    <row r="1" spans="1:18" ht="25.5">
      <c r="A1" s="44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5.5">
      <c r="A2" s="1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33">
      <c r="A3" s="54" t="s">
        <v>52</v>
      </c>
      <c r="B3" s="37" t="s">
        <v>53</v>
      </c>
      <c r="C3" s="58" t="s">
        <v>0</v>
      </c>
      <c r="D3" s="58" t="s">
        <v>1</v>
      </c>
      <c r="E3" s="60" t="s">
        <v>2</v>
      </c>
      <c r="F3" s="20" t="s">
        <v>3</v>
      </c>
      <c r="G3" s="60" t="s">
        <v>4</v>
      </c>
      <c r="H3" s="60" t="s">
        <v>5</v>
      </c>
      <c r="I3" s="20" t="s">
        <v>6</v>
      </c>
      <c r="J3" s="62" t="s">
        <v>7</v>
      </c>
      <c r="K3" s="60" t="s">
        <v>25</v>
      </c>
      <c r="L3" s="60" t="s">
        <v>34</v>
      </c>
      <c r="M3" s="63" t="s">
        <v>54</v>
      </c>
      <c r="N3" s="20" t="s">
        <v>26</v>
      </c>
      <c r="O3" s="60" t="s">
        <v>27</v>
      </c>
      <c r="P3" s="20" t="s">
        <v>28</v>
      </c>
      <c r="Q3" s="20" t="s">
        <v>29</v>
      </c>
      <c r="R3" s="62" t="s">
        <v>30</v>
      </c>
    </row>
    <row r="4" spans="1:18" ht="33">
      <c r="A4" s="55"/>
      <c r="B4" s="56"/>
      <c r="C4" s="59"/>
      <c r="D4" s="59"/>
      <c r="E4" s="61"/>
      <c r="F4" s="21" t="s">
        <v>8</v>
      </c>
      <c r="G4" s="61"/>
      <c r="H4" s="61"/>
      <c r="I4" s="21" t="s">
        <v>9</v>
      </c>
      <c r="J4" s="62"/>
      <c r="K4" s="61"/>
      <c r="L4" s="61"/>
      <c r="M4" s="64"/>
      <c r="N4" s="21" t="s">
        <v>31</v>
      </c>
      <c r="O4" s="61"/>
      <c r="P4" s="21" t="s">
        <v>32</v>
      </c>
      <c r="Q4" s="21" t="s">
        <v>33</v>
      </c>
      <c r="R4" s="62"/>
    </row>
    <row r="5" spans="1:18" ht="16.5">
      <c r="A5" s="36"/>
      <c r="B5" s="57"/>
      <c r="C5" s="23" t="s">
        <v>55</v>
      </c>
      <c r="D5" s="23" t="s">
        <v>55</v>
      </c>
      <c r="E5" s="23" t="s">
        <v>55</v>
      </c>
      <c r="F5" s="23" t="s">
        <v>55</v>
      </c>
      <c r="G5" s="23" t="s">
        <v>55</v>
      </c>
      <c r="H5" s="23" t="s">
        <v>55</v>
      </c>
      <c r="I5" s="23" t="s">
        <v>55</v>
      </c>
      <c r="J5" s="22" t="s">
        <v>55</v>
      </c>
      <c r="K5" s="22" t="s">
        <v>55</v>
      </c>
      <c r="L5" s="22" t="s">
        <v>55</v>
      </c>
      <c r="M5" s="22" t="s">
        <v>55</v>
      </c>
      <c r="N5" s="22" t="s">
        <v>55</v>
      </c>
      <c r="O5" s="22" t="s">
        <v>55</v>
      </c>
      <c r="P5" s="22" t="s">
        <v>55</v>
      </c>
      <c r="Q5" s="22" t="s">
        <v>55</v>
      </c>
      <c r="R5" s="22" t="s">
        <v>55</v>
      </c>
    </row>
    <row r="6" spans="1:18" ht="16.5">
      <c r="A6" s="24" t="s">
        <v>11</v>
      </c>
      <c r="B6" s="25">
        <f>(B7+B8+B9+B10+B11+B12+B13+B14+B15+B16+B17+B18)</f>
        <v>108682</v>
      </c>
      <c r="C6" s="25">
        <f aca="true" t="shared" si="0" ref="C6:R6">(C7+C8+C9+C10+C11+C12+C13+C14+C15+C16+C17+C18)</f>
        <v>5498</v>
      </c>
      <c r="D6" s="25">
        <f t="shared" si="0"/>
        <v>13741</v>
      </c>
      <c r="E6" s="25">
        <f t="shared" si="0"/>
        <v>99</v>
      </c>
      <c r="F6" s="25">
        <f t="shared" si="0"/>
        <v>1049</v>
      </c>
      <c r="G6" s="25">
        <f t="shared" si="0"/>
        <v>36338</v>
      </c>
      <c r="H6" s="25">
        <f t="shared" si="0"/>
        <v>8157</v>
      </c>
      <c r="I6" s="25">
        <f t="shared" si="0"/>
        <v>11728</v>
      </c>
      <c r="J6" s="25">
        <f t="shared" si="0"/>
        <v>346</v>
      </c>
      <c r="K6" s="25">
        <f t="shared" si="0"/>
        <v>706</v>
      </c>
      <c r="L6" s="25">
        <f t="shared" si="0"/>
        <v>3320</v>
      </c>
      <c r="M6" s="25">
        <f t="shared" si="0"/>
        <v>1412</v>
      </c>
      <c r="N6" s="25">
        <f t="shared" si="0"/>
        <v>11444</v>
      </c>
      <c r="O6" s="25">
        <f t="shared" si="0"/>
        <v>14007</v>
      </c>
      <c r="P6" s="25">
        <f t="shared" si="0"/>
        <v>123</v>
      </c>
      <c r="Q6" s="25">
        <f t="shared" si="0"/>
        <v>219</v>
      </c>
      <c r="R6" s="25">
        <f t="shared" si="0"/>
        <v>495</v>
      </c>
    </row>
    <row r="7" spans="1:18" ht="16.5">
      <c r="A7" s="26" t="s">
        <v>12</v>
      </c>
      <c r="B7" s="25">
        <f>C7+D7+E7+F7+G7+H7+I7+J7+K7+L7+M7+N7+O7+P7+Q7+R7</f>
        <v>7144</v>
      </c>
      <c r="C7" s="25">
        <v>340</v>
      </c>
      <c r="D7" s="25">
        <v>970</v>
      </c>
      <c r="E7" s="25">
        <v>8</v>
      </c>
      <c r="F7" s="25">
        <v>72</v>
      </c>
      <c r="G7" s="25">
        <v>2365</v>
      </c>
      <c r="H7" s="25">
        <v>453</v>
      </c>
      <c r="I7" s="25">
        <v>865</v>
      </c>
      <c r="J7" s="25">
        <v>22</v>
      </c>
      <c r="K7" s="25">
        <v>47</v>
      </c>
      <c r="L7" s="25">
        <v>257</v>
      </c>
      <c r="M7" s="25">
        <v>129</v>
      </c>
      <c r="N7" s="25">
        <v>669</v>
      </c>
      <c r="O7" s="25">
        <v>898</v>
      </c>
      <c r="P7" s="25">
        <v>11</v>
      </c>
      <c r="Q7" s="25">
        <v>8</v>
      </c>
      <c r="R7" s="25">
        <v>30</v>
      </c>
    </row>
    <row r="8" spans="1:18" ht="16.5">
      <c r="A8" s="26" t="s">
        <v>13</v>
      </c>
      <c r="B8" s="25">
        <f aca="true" t="shared" si="1" ref="B8:B18">C8+D8+E8+F8+G8+H8+I8+J8+K8+L8+M8+N8+O8+P8+Q8+R8</f>
        <v>10049</v>
      </c>
      <c r="C8" s="25">
        <v>492</v>
      </c>
      <c r="D8" s="25">
        <v>1342</v>
      </c>
      <c r="E8" s="25">
        <v>10</v>
      </c>
      <c r="F8" s="25">
        <v>88</v>
      </c>
      <c r="G8" s="25">
        <v>3381</v>
      </c>
      <c r="H8" s="25">
        <v>669</v>
      </c>
      <c r="I8" s="25">
        <v>1034</v>
      </c>
      <c r="J8" s="25">
        <v>41</v>
      </c>
      <c r="K8" s="25">
        <v>70</v>
      </c>
      <c r="L8" s="25">
        <v>324</v>
      </c>
      <c r="M8" s="25">
        <v>122</v>
      </c>
      <c r="N8" s="25">
        <v>1141</v>
      </c>
      <c r="O8" s="25">
        <v>1260</v>
      </c>
      <c r="P8" s="25">
        <v>8</v>
      </c>
      <c r="Q8" s="25">
        <v>22</v>
      </c>
      <c r="R8" s="25">
        <v>45</v>
      </c>
    </row>
    <row r="9" spans="1:18" ht="16.5">
      <c r="A9" s="26" t="s">
        <v>14</v>
      </c>
      <c r="B9" s="25">
        <f t="shared" si="1"/>
        <v>11767</v>
      </c>
      <c r="C9" s="25">
        <v>571</v>
      </c>
      <c r="D9" s="25">
        <v>1757</v>
      </c>
      <c r="E9" s="25">
        <v>8</v>
      </c>
      <c r="F9" s="25">
        <v>113</v>
      </c>
      <c r="G9" s="25">
        <v>3715</v>
      </c>
      <c r="H9" s="25">
        <v>756</v>
      </c>
      <c r="I9" s="25">
        <v>1328</v>
      </c>
      <c r="J9" s="25">
        <v>27</v>
      </c>
      <c r="K9" s="25">
        <v>72</v>
      </c>
      <c r="L9" s="25">
        <v>489</v>
      </c>
      <c r="M9" s="25">
        <v>198</v>
      </c>
      <c r="N9" s="25">
        <v>1111</v>
      </c>
      <c r="O9" s="25">
        <v>1523</v>
      </c>
      <c r="P9" s="25">
        <v>10</v>
      </c>
      <c r="Q9" s="25">
        <v>20</v>
      </c>
      <c r="R9" s="25">
        <v>69</v>
      </c>
    </row>
    <row r="10" spans="1:18" ht="16.5">
      <c r="A10" s="26" t="s">
        <v>15</v>
      </c>
      <c r="B10" s="25">
        <f t="shared" si="1"/>
        <v>8465</v>
      </c>
      <c r="C10" s="25">
        <v>604</v>
      </c>
      <c r="D10" s="25">
        <v>1017</v>
      </c>
      <c r="E10" s="25">
        <v>11</v>
      </c>
      <c r="F10" s="25">
        <v>68</v>
      </c>
      <c r="G10" s="25">
        <v>2778</v>
      </c>
      <c r="H10" s="25">
        <v>582</v>
      </c>
      <c r="I10" s="25">
        <v>933</v>
      </c>
      <c r="J10" s="25">
        <v>26</v>
      </c>
      <c r="K10" s="25">
        <v>55</v>
      </c>
      <c r="L10" s="25">
        <v>252</v>
      </c>
      <c r="M10" s="25">
        <v>123</v>
      </c>
      <c r="N10" s="25">
        <v>857</v>
      </c>
      <c r="O10" s="25">
        <v>1099</v>
      </c>
      <c r="P10" s="25">
        <v>7</v>
      </c>
      <c r="Q10" s="25">
        <v>18</v>
      </c>
      <c r="R10" s="25">
        <v>35</v>
      </c>
    </row>
    <row r="11" spans="1:18" ht="16.5">
      <c r="A11" s="26" t="s">
        <v>16</v>
      </c>
      <c r="B11" s="25">
        <f t="shared" si="1"/>
        <v>6785</v>
      </c>
      <c r="C11" s="25">
        <v>310</v>
      </c>
      <c r="D11" s="25">
        <v>881</v>
      </c>
      <c r="E11" s="25">
        <v>4</v>
      </c>
      <c r="F11" s="25">
        <v>69</v>
      </c>
      <c r="G11" s="25">
        <v>2242</v>
      </c>
      <c r="H11" s="25">
        <v>474</v>
      </c>
      <c r="I11" s="25">
        <v>716</v>
      </c>
      <c r="J11" s="25">
        <v>28</v>
      </c>
      <c r="K11" s="25">
        <v>60</v>
      </c>
      <c r="L11" s="25">
        <v>229</v>
      </c>
      <c r="M11" s="25">
        <v>133</v>
      </c>
      <c r="N11" s="25">
        <v>692</v>
      </c>
      <c r="O11" s="25">
        <v>894</v>
      </c>
      <c r="P11" s="25">
        <v>8</v>
      </c>
      <c r="Q11" s="25">
        <v>17</v>
      </c>
      <c r="R11" s="25">
        <v>28</v>
      </c>
    </row>
    <row r="12" spans="1:18" ht="16.5">
      <c r="A12" s="26" t="s">
        <v>17</v>
      </c>
      <c r="B12" s="25">
        <f t="shared" si="1"/>
        <v>6492</v>
      </c>
      <c r="C12" s="25">
        <v>492</v>
      </c>
      <c r="D12" s="25">
        <v>734</v>
      </c>
      <c r="E12" s="25">
        <v>9</v>
      </c>
      <c r="F12" s="25">
        <v>84</v>
      </c>
      <c r="G12" s="25">
        <v>2224</v>
      </c>
      <c r="H12" s="25">
        <v>511</v>
      </c>
      <c r="I12" s="25">
        <v>673</v>
      </c>
      <c r="J12" s="25">
        <v>17</v>
      </c>
      <c r="K12" s="27">
        <v>40</v>
      </c>
      <c r="L12" s="27">
        <v>126</v>
      </c>
      <c r="M12" s="27">
        <v>58</v>
      </c>
      <c r="N12" s="27">
        <v>626</v>
      </c>
      <c r="O12" s="27">
        <v>862</v>
      </c>
      <c r="P12" s="27">
        <v>3</v>
      </c>
      <c r="Q12" s="27">
        <v>10</v>
      </c>
      <c r="R12" s="27">
        <v>23</v>
      </c>
    </row>
    <row r="13" spans="1:18" ht="16.5">
      <c r="A13" s="26" t="s">
        <v>18</v>
      </c>
      <c r="B13" s="25">
        <f t="shared" si="1"/>
        <v>11663</v>
      </c>
      <c r="C13" s="25">
        <v>569</v>
      </c>
      <c r="D13" s="25">
        <v>1340</v>
      </c>
      <c r="E13" s="25">
        <v>10</v>
      </c>
      <c r="F13" s="25">
        <v>127</v>
      </c>
      <c r="G13" s="25">
        <v>4291</v>
      </c>
      <c r="H13" s="25">
        <v>974</v>
      </c>
      <c r="I13" s="25">
        <v>1076</v>
      </c>
      <c r="J13" s="28">
        <v>35</v>
      </c>
      <c r="K13" s="29">
        <v>72</v>
      </c>
      <c r="L13" s="29">
        <v>274</v>
      </c>
      <c r="M13" s="29">
        <v>108</v>
      </c>
      <c r="N13" s="29">
        <v>1218</v>
      </c>
      <c r="O13" s="29">
        <v>1492</v>
      </c>
      <c r="P13" s="29">
        <v>9</v>
      </c>
      <c r="Q13" s="29">
        <v>23</v>
      </c>
      <c r="R13" s="29">
        <v>45</v>
      </c>
    </row>
    <row r="14" spans="1:18" ht="16.5">
      <c r="A14" s="26" t="s">
        <v>19</v>
      </c>
      <c r="B14" s="25">
        <f t="shared" si="1"/>
        <v>11154</v>
      </c>
      <c r="C14" s="25">
        <v>566</v>
      </c>
      <c r="D14" s="25">
        <v>1470</v>
      </c>
      <c r="E14" s="25">
        <v>13</v>
      </c>
      <c r="F14" s="25">
        <v>94</v>
      </c>
      <c r="G14" s="25">
        <v>3714</v>
      </c>
      <c r="H14" s="25">
        <v>870</v>
      </c>
      <c r="I14" s="25">
        <v>1140</v>
      </c>
      <c r="J14" s="28">
        <v>28</v>
      </c>
      <c r="K14" s="29">
        <v>66</v>
      </c>
      <c r="L14" s="29">
        <v>325</v>
      </c>
      <c r="M14" s="29">
        <v>156</v>
      </c>
      <c r="N14" s="29">
        <v>1220</v>
      </c>
      <c r="O14" s="29">
        <v>1394</v>
      </c>
      <c r="P14" s="29">
        <v>17</v>
      </c>
      <c r="Q14" s="29">
        <v>22</v>
      </c>
      <c r="R14" s="29">
        <v>59</v>
      </c>
    </row>
    <row r="15" spans="1:18" ht="16.5">
      <c r="A15" s="26" t="s">
        <v>20</v>
      </c>
      <c r="B15" s="25">
        <f t="shared" si="1"/>
        <v>5196</v>
      </c>
      <c r="C15" s="25">
        <v>262</v>
      </c>
      <c r="D15" s="25">
        <v>539</v>
      </c>
      <c r="E15" s="25">
        <v>6</v>
      </c>
      <c r="F15" s="25">
        <v>43</v>
      </c>
      <c r="G15" s="25">
        <v>1808</v>
      </c>
      <c r="H15" s="25">
        <v>418</v>
      </c>
      <c r="I15" s="25">
        <v>550</v>
      </c>
      <c r="J15" s="28">
        <v>20</v>
      </c>
      <c r="K15" s="29">
        <v>29</v>
      </c>
      <c r="L15" s="29">
        <v>96</v>
      </c>
      <c r="M15" s="29">
        <v>49</v>
      </c>
      <c r="N15" s="29">
        <v>614</v>
      </c>
      <c r="O15" s="29">
        <v>722</v>
      </c>
      <c r="P15" s="29">
        <v>12</v>
      </c>
      <c r="Q15" s="29">
        <v>16</v>
      </c>
      <c r="R15" s="29">
        <v>12</v>
      </c>
    </row>
    <row r="16" spans="1:18" ht="16.5">
      <c r="A16" s="30" t="s">
        <v>56</v>
      </c>
      <c r="B16" s="25">
        <f t="shared" si="1"/>
        <v>8611</v>
      </c>
      <c r="C16" s="25">
        <v>389</v>
      </c>
      <c r="D16" s="25">
        <v>1058</v>
      </c>
      <c r="E16" s="25">
        <v>6</v>
      </c>
      <c r="F16" s="25">
        <v>101</v>
      </c>
      <c r="G16" s="25">
        <v>2898</v>
      </c>
      <c r="H16" s="25">
        <v>652</v>
      </c>
      <c r="I16" s="25">
        <v>1015</v>
      </c>
      <c r="J16" s="31">
        <v>38</v>
      </c>
      <c r="K16" s="32">
        <v>56</v>
      </c>
      <c r="L16" s="32">
        <v>234</v>
      </c>
      <c r="M16" s="32">
        <v>144</v>
      </c>
      <c r="N16" s="32">
        <v>896</v>
      </c>
      <c r="O16" s="32">
        <v>1044</v>
      </c>
      <c r="P16" s="32">
        <v>9</v>
      </c>
      <c r="Q16" s="32">
        <v>26</v>
      </c>
      <c r="R16" s="32">
        <v>45</v>
      </c>
    </row>
    <row r="17" spans="1:18" ht="16.5">
      <c r="A17" s="33" t="s">
        <v>21</v>
      </c>
      <c r="B17" s="25">
        <f t="shared" si="1"/>
        <v>11322</v>
      </c>
      <c r="C17" s="25">
        <v>462</v>
      </c>
      <c r="D17" s="25">
        <v>1410</v>
      </c>
      <c r="E17" s="25">
        <v>8</v>
      </c>
      <c r="F17" s="25">
        <v>86</v>
      </c>
      <c r="G17" s="25">
        <v>3728</v>
      </c>
      <c r="H17" s="25">
        <v>950</v>
      </c>
      <c r="I17" s="25">
        <v>1298</v>
      </c>
      <c r="J17" s="31">
        <v>46</v>
      </c>
      <c r="K17" s="32">
        <v>71</v>
      </c>
      <c r="L17" s="32">
        <v>393</v>
      </c>
      <c r="M17" s="32">
        <v>100</v>
      </c>
      <c r="N17" s="32">
        <v>1185</v>
      </c>
      <c r="O17" s="32">
        <v>1501</v>
      </c>
      <c r="P17" s="32">
        <v>20</v>
      </c>
      <c r="Q17" s="32">
        <v>22</v>
      </c>
      <c r="R17" s="32">
        <v>42</v>
      </c>
    </row>
    <row r="18" spans="1:18" ht="16.5">
      <c r="A18" s="34" t="s">
        <v>22</v>
      </c>
      <c r="B18" s="25">
        <f t="shared" si="1"/>
        <v>10034</v>
      </c>
      <c r="C18" s="25">
        <v>441</v>
      </c>
      <c r="D18" s="25">
        <v>1223</v>
      </c>
      <c r="E18" s="25">
        <v>6</v>
      </c>
      <c r="F18" s="25">
        <v>104</v>
      </c>
      <c r="G18" s="25">
        <v>3194</v>
      </c>
      <c r="H18" s="25">
        <v>848</v>
      </c>
      <c r="I18" s="28">
        <v>1100</v>
      </c>
      <c r="J18" s="35">
        <v>18</v>
      </c>
      <c r="K18" s="29">
        <v>68</v>
      </c>
      <c r="L18" s="29">
        <v>321</v>
      </c>
      <c r="M18" s="29">
        <v>92</v>
      </c>
      <c r="N18" s="29">
        <v>1215</v>
      </c>
      <c r="O18" s="29">
        <v>1318</v>
      </c>
      <c r="P18" s="29">
        <v>9</v>
      </c>
      <c r="Q18" s="29">
        <v>15</v>
      </c>
      <c r="R18" s="29">
        <v>62</v>
      </c>
    </row>
  </sheetData>
  <mergeCells count="14">
    <mergeCell ref="L3:L4"/>
    <mergeCell ref="M3:M4"/>
    <mergeCell ref="O3:O4"/>
    <mergeCell ref="R3:R4"/>
    <mergeCell ref="A1:R1"/>
    <mergeCell ref="A3:A5"/>
    <mergeCell ref="B3:B5"/>
    <mergeCell ref="C3:C4"/>
    <mergeCell ref="D3:D4"/>
    <mergeCell ref="E3:E4"/>
    <mergeCell ref="G3:G4"/>
    <mergeCell ref="H3:H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A1" sqref="A1:R18"/>
    </sheetView>
  </sheetViews>
  <sheetFormatPr defaultColWidth="9.00390625" defaultRowHeight="16.5"/>
  <sheetData>
    <row r="1" spans="1:18" ht="25.5">
      <c r="A1" s="44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5.5">
      <c r="A2" s="1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33">
      <c r="A3" s="54" t="s">
        <v>46</v>
      </c>
      <c r="B3" s="37" t="s">
        <v>47</v>
      </c>
      <c r="C3" s="58" t="s">
        <v>0</v>
      </c>
      <c r="D3" s="58" t="s">
        <v>1</v>
      </c>
      <c r="E3" s="60" t="s">
        <v>2</v>
      </c>
      <c r="F3" s="20" t="s">
        <v>3</v>
      </c>
      <c r="G3" s="60" t="s">
        <v>4</v>
      </c>
      <c r="H3" s="60" t="s">
        <v>5</v>
      </c>
      <c r="I3" s="20" t="s">
        <v>6</v>
      </c>
      <c r="J3" s="62" t="s">
        <v>7</v>
      </c>
      <c r="K3" s="60" t="s">
        <v>25</v>
      </c>
      <c r="L3" s="60" t="s">
        <v>34</v>
      </c>
      <c r="M3" s="63" t="s">
        <v>48</v>
      </c>
      <c r="N3" s="20" t="s">
        <v>26</v>
      </c>
      <c r="O3" s="60" t="s">
        <v>27</v>
      </c>
      <c r="P3" s="20" t="s">
        <v>28</v>
      </c>
      <c r="Q3" s="20" t="s">
        <v>29</v>
      </c>
      <c r="R3" s="62" t="s">
        <v>30</v>
      </c>
    </row>
    <row r="4" spans="1:18" ht="33">
      <c r="A4" s="55"/>
      <c r="B4" s="56"/>
      <c r="C4" s="59"/>
      <c r="D4" s="59"/>
      <c r="E4" s="61"/>
      <c r="F4" s="21" t="s">
        <v>8</v>
      </c>
      <c r="G4" s="61"/>
      <c r="H4" s="61"/>
      <c r="I4" s="21" t="s">
        <v>9</v>
      </c>
      <c r="J4" s="62"/>
      <c r="K4" s="61"/>
      <c r="L4" s="61"/>
      <c r="M4" s="64"/>
      <c r="N4" s="21" t="s">
        <v>31</v>
      </c>
      <c r="O4" s="61"/>
      <c r="P4" s="21" t="s">
        <v>32</v>
      </c>
      <c r="Q4" s="21" t="s">
        <v>33</v>
      </c>
      <c r="R4" s="62"/>
    </row>
    <row r="5" spans="1:18" ht="16.5">
      <c r="A5" s="36"/>
      <c r="B5" s="57"/>
      <c r="C5" s="23" t="s">
        <v>49</v>
      </c>
      <c r="D5" s="23" t="s">
        <v>49</v>
      </c>
      <c r="E5" s="23" t="s">
        <v>49</v>
      </c>
      <c r="F5" s="23" t="s">
        <v>49</v>
      </c>
      <c r="G5" s="23" t="s">
        <v>49</v>
      </c>
      <c r="H5" s="23" t="s">
        <v>49</v>
      </c>
      <c r="I5" s="23" t="s">
        <v>49</v>
      </c>
      <c r="J5" s="22" t="s">
        <v>49</v>
      </c>
      <c r="K5" s="22" t="s">
        <v>49</v>
      </c>
      <c r="L5" s="22" t="s">
        <v>49</v>
      </c>
      <c r="M5" s="22" t="s">
        <v>49</v>
      </c>
      <c r="N5" s="22" t="s">
        <v>49</v>
      </c>
      <c r="O5" s="22" t="s">
        <v>49</v>
      </c>
      <c r="P5" s="22" t="s">
        <v>49</v>
      </c>
      <c r="Q5" s="22" t="s">
        <v>49</v>
      </c>
      <c r="R5" s="22" t="s">
        <v>49</v>
      </c>
    </row>
    <row r="6" spans="1:18" ht="16.5">
      <c r="A6" s="24" t="s">
        <v>11</v>
      </c>
      <c r="B6" s="25">
        <f>(B7+B8+B9+B10+B11+B12+B13+B14+B15+B16+B17+B18)</f>
        <v>108702</v>
      </c>
      <c r="C6" s="25">
        <f aca="true" t="shared" si="0" ref="C6:R6">(C7+C8+C9+C10+C11+C12+C13+C14+C15+C16+C17+C18)</f>
        <v>5505</v>
      </c>
      <c r="D6" s="25">
        <f t="shared" si="0"/>
        <v>13743</v>
      </c>
      <c r="E6" s="25">
        <f t="shared" si="0"/>
        <v>100</v>
      </c>
      <c r="F6" s="25">
        <f t="shared" si="0"/>
        <v>1049</v>
      </c>
      <c r="G6" s="25">
        <f t="shared" si="0"/>
        <v>36328</v>
      </c>
      <c r="H6" s="25">
        <f t="shared" si="0"/>
        <v>8166</v>
      </c>
      <c r="I6" s="25">
        <f t="shared" si="0"/>
        <v>11747</v>
      </c>
      <c r="J6" s="25">
        <f t="shared" si="0"/>
        <v>345</v>
      </c>
      <c r="K6" s="25">
        <f t="shared" si="0"/>
        <v>707</v>
      </c>
      <c r="L6" s="25">
        <f t="shared" si="0"/>
        <v>3342</v>
      </c>
      <c r="M6" s="25">
        <f t="shared" si="0"/>
        <v>1434</v>
      </c>
      <c r="N6" s="25">
        <f t="shared" si="0"/>
        <v>11401</v>
      </c>
      <c r="O6" s="25">
        <f t="shared" si="0"/>
        <v>13991</v>
      </c>
      <c r="P6" s="25">
        <f t="shared" si="0"/>
        <v>125</v>
      </c>
      <c r="Q6" s="25">
        <f t="shared" si="0"/>
        <v>219</v>
      </c>
      <c r="R6" s="25">
        <f t="shared" si="0"/>
        <v>500</v>
      </c>
    </row>
    <row r="7" spans="1:18" ht="16.5">
      <c r="A7" s="26" t="s">
        <v>12</v>
      </c>
      <c r="B7" s="25">
        <f>C7+D7+E7+F7+G7+H7+I7+J7+K7+L7+M7+N7+O7+P7+Q7+R7</f>
        <v>7182</v>
      </c>
      <c r="C7" s="25">
        <v>341</v>
      </c>
      <c r="D7" s="25">
        <v>970</v>
      </c>
      <c r="E7" s="25">
        <v>8</v>
      </c>
      <c r="F7" s="25">
        <v>71</v>
      </c>
      <c r="G7" s="25">
        <v>2368</v>
      </c>
      <c r="H7" s="25">
        <v>459</v>
      </c>
      <c r="I7" s="25">
        <v>866</v>
      </c>
      <c r="J7" s="25">
        <v>22</v>
      </c>
      <c r="K7" s="25">
        <v>50</v>
      </c>
      <c r="L7" s="25">
        <v>267</v>
      </c>
      <c r="M7" s="25">
        <v>136</v>
      </c>
      <c r="N7" s="25">
        <v>675</v>
      </c>
      <c r="O7" s="25">
        <v>899</v>
      </c>
      <c r="P7" s="25">
        <v>12</v>
      </c>
      <c r="Q7" s="25">
        <v>8</v>
      </c>
      <c r="R7" s="25">
        <v>30</v>
      </c>
    </row>
    <row r="8" spans="1:18" ht="16.5">
      <c r="A8" s="26" t="s">
        <v>13</v>
      </c>
      <c r="B8" s="25">
        <f aca="true" t="shared" si="1" ref="B8:B18">C8+D8+E8+F8+G8+H8+I8+J8+K8+L8+M8+N8+O8+P8+Q8+R8</f>
        <v>10057</v>
      </c>
      <c r="C8" s="25">
        <v>490</v>
      </c>
      <c r="D8" s="25">
        <v>1348</v>
      </c>
      <c r="E8" s="25">
        <v>9</v>
      </c>
      <c r="F8" s="25">
        <v>89</v>
      </c>
      <c r="G8" s="25">
        <v>3382</v>
      </c>
      <c r="H8" s="25">
        <v>668</v>
      </c>
      <c r="I8" s="25">
        <v>1038</v>
      </c>
      <c r="J8" s="25">
        <v>41</v>
      </c>
      <c r="K8" s="25">
        <v>68</v>
      </c>
      <c r="L8" s="25">
        <v>325</v>
      </c>
      <c r="M8" s="25">
        <v>121</v>
      </c>
      <c r="N8" s="25">
        <v>1141</v>
      </c>
      <c r="O8" s="25">
        <v>1263</v>
      </c>
      <c r="P8" s="25">
        <v>8</v>
      </c>
      <c r="Q8" s="25">
        <v>21</v>
      </c>
      <c r="R8" s="25">
        <v>45</v>
      </c>
    </row>
    <row r="9" spans="1:18" ht="16.5">
      <c r="A9" s="26" t="s">
        <v>14</v>
      </c>
      <c r="B9" s="25">
        <f t="shared" si="1"/>
        <v>11781</v>
      </c>
      <c r="C9" s="25">
        <v>571</v>
      </c>
      <c r="D9" s="25">
        <v>1759</v>
      </c>
      <c r="E9" s="25">
        <v>8</v>
      </c>
      <c r="F9" s="25">
        <v>115</v>
      </c>
      <c r="G9" s="25">
        <v>3716</v>
      </c>
      <c r="H9" s="25">
        <v>756</v>
      </c>
      <c r="I9" s="25">
        <v>1331</v>
      </c>
      <c r="J9" s="25">
        <v>28</v>
      </c>
      <c r="K9" s="25">
        <v>71</v>
      </c>
      <c r="L9" s="25">
        <v>493</v>
      </c>
      <c r="M9" s="25">
        <v>200</v>
      </c>
      <c r="N9" s="25">
        <v>1106</v>
      </c>
      <c r="O9" s="25">
        <v>1527</v>
      </c>
      <c r="P9" s="25">
        <v>11</v>
      </c>
      <c r="Q9" s="25">
        <v>20</v>
      </c>
      <c r="R9" s="25">
        <v>69</v>
      </c>
    </row>
    <row r="10" spans="1:18" ht="16.5">
      <c r="A10" s="26" t="s">
        <v>15</v>
      </c>
      <c r="B10" s="25">
        <f t="shared" si="1"/>
        <v>8480</v>
      </c>
      <c r="C10" s="25">
        <v>604</v>
      </c>
      <c r="D10" s="25">
        <v>1020</v>
      </c>
      <c r="E10" s="25">
        <v>12</v>
      </c>
      <c r="F10" s="25">
        <v>70</v>
      </c>
      <c r="G10" s="25">
        <v>2774</v>
      </c>
      <c r="H10" s="25">
        <v>588</v>
      </c>
      <c r="I10" s="25">
        <v>942</v>
      </c>
      <c r="J10" s="25">
        <v>26</v>
      </c>
      <c r="K10" s="25">
        <v>57</v>
      </c>
      <c r="L10" s="25">
        <v>257</v>
      </c>
      <c r="M10" s="25">
        <v>126</v>
      </c>
      <c r="N10" s="25">
        <v>852</v>
      </c>
      <c r="O10" s="25">
        <v>1090</v>
      </c>
      <c r="P10" s="25">
        <v>8</v>
      </c>
      <c r="Q10" s="25">
        <v>18</v>
      </c>
      <c r="R10" s="25">
        <v>36</v>
      </c>
    </row>
    <row r="11" spans="1:18" ht="16.5">
      <c r="A11" s="26" t="s">
        <v>16</v>
      </c>
      <c r="B11" s="25">
        <f t="shared" si="1"/>
        <v>6782</v>
      </c>
      <c r="C11" s="25">
        <v>312</v>
      </c>
      <c r="D11" s="25">
        <v>884</v>
      </c>
      <c r="E11" s="25">
        <v>3</v>
      </c>
      <c r="F11" s="25">
        <v>66</v>
      </c>
      <c r="G11" s="25">
        <v>2243</v>
      </c>
      <c r="H11" s="25">
        <v>474</v>
      </c>
      <c r="I11" s="25">
        <v>710</v>
      </c>
      <c r="J11" s="25">
        <v>28</v>
      </c>
      <c r="K11" s="25">
        <v>60</v>
      </c>
      <c r="L11" s="25">
        <v>229</v>
      </c>
      <c r="M11" s="25">
        <v>136</v>
      </c>
      <c r="N11" s="25">
        <v>693</v>
      </c>
      <c r="O11" s="25">
        <v>889</v>
      </c>
      <c r="P11" s="25">
        <v>8</v>
      </c>
      <c r="Q11" s="25">
        <v>18</v>
      </c>
      <c r="R11" s="25">
        <v>29</v>
      </c>
    </row>
    <row r="12" spans="1:18" ht="16.5">
      <c r="A12" s="26" t="s">
        <v>17</v>
      </c>
      <c r="B12" s="25">
        <f t="shared" si="1"/>
        <v>6478</v>
      </c>
      <c r="C12" s="25">
        <v>495</v>
      </c>
      <c r="D12" s="25">
        <v>729</v>
      </c>
      <c r="E12" s="25">
        <v>9</v>
      </c>
      <c r="F12" s="25">
        <v>83</v>
      </c>
      <c r="G12" s="25">
        <v>2228</v>
      </c>
      <c r="H12" s="25">
        <v>509</v>
      </c>
      <c r="I12" s="25">
        <v>670</v>
      </c>
      <c r="J12" s="25">
        <v>17</v>
      </c>
      <c r="K12" s="27">
        <v>40</v>
      </c>
      <c r="L12" s="27">
        <v>129</v>
      </c>
      <c r="M12" s="27">
        <v>58</v>
      </c>
      <c r="N12" s="27">
        <v>620</v>
      </c>
      <c r="O12" s="27">
        <v>855</v>
      </c>
      <c r="P12" s="27">
        <v>3</v>
      </c>
      <c r="Q12" s="27">
        <v>10</v>
      </c>
      <c r="R12" s="27">
        <v>23</v>
      </c>
    </row>
    <row r="13" spans="1:18" ht="16.5">
      <c r="A13" s="26" t="s">
        <v>18</v>
      </c>
      <c r="B13" s="25">
        <f t="shared" si="1"/>
        <v>11607</v>
      </c>
      <c r="C13" s="25">
        <v>570</v>
      </c>
      <c r="D13" s="25">
        <v>1338</v>
      </c>
      <c r="E13" s="25">
        <v>10</v>
      </c>
      <c r="F13" s="25">
        <v>130</v>
      </c>
      <c r="G13" s="25">
        <v>4269</v>
      </c>
      <c r="H13" s="25">
        <v>970</v>
      </c>
      <c r="I13" s="25">
        <v>1077</v>
      </c>
      <c r="J13" s="28">
        <v>34</v>
      </c>
      <c r="K13" s="29">
        <v>72</v>
      </c>
      <c r="L13" s="29">
        <v>273</v>
      </c>
      <c r="M13" s="29">
        <v>109</v>
      </c>
      <c r="N13" s="29">
        <v>1186</v>
      </c>
      <c r="O13" s="29">
        <v>1493</v>
      </c>
      <c r="P13" s="29">
        <v>9</v>
      </c>
      <c r="Q13" s="29">
        <v>22</v>
      </c>
      <c r="R13" s="29">
        <v>45</v>
      </c>
    </row>
    <row r="14" spans="1:18" ht="16.5">
      <c r="A14" s="26" t="s">
        <v>19</v>
      </c>
      <c r="B14" s="25">
        <f t="shared" si="1"/>
        <v>11133</v>
      </c>
      <c r="C14" s="25">
        <v>563</v>
      </c>
      <c r="D14" s="25">
        <v>1468</v>
      </c>
      <c r="E14" s="25">
        <v>13</v>
      </c>
      <c r="F14" s="25">
        <v>93</v>
      </c>
      <c r="G14" s="25">
        <v>3717</v>
      </c>
      <c r="H14" s="25">
        <v>870</v>
      </c>
      <c r="I14" s="25">
        <v>1133</v>
      </c>
      <c r="J14" s="28">
        <v>28</v>
      </c>
      <c r="K14" s="29">
        <v>66</v>
      </c>
      <c r="L14" s="29">
        <v>328</v>
      </c>
      <c r="M14" s="29">
        <v>157</v>
      </c>
      <c r="N14" s="29">
        <v>1214</v>
      </c>
      <c r="O14" s="29">
        <v>1383</v>
      </c>
      <c r="P14" s="29">
        <v>17</v>
      </c>
      <c r="Q14" s="29">
        <v>23</v>
      </c>
      <c r="R14" s="29">
        <v>60</v>
      </c>
    </row>
    <row r="15" spans="1:18" ht="16.5">
      <c r="A15" s="26" t="s">
        <v>20</v>
      </c>
      <c r="B15" s="25">
        <f t="shared" si="1"/>
        <v>5228</v>
      </c>
      <c r="C15" s="25">
        <v>259</v>
      </c>
      <c r="D15" s="25">
        <v>542</v>
      </c>
      <c r="E15" s="25">
        <v>7</v>
      </c>
      <c r="F15" s="25">
        <v>44</v>
      </c>
      <c r="G15" s="25">
        <v>1815</v>
      </c>
      <c r="H15" s="25">
        <v>420</v>
      </c>
      <c r="I15" s="25">
        <v>556</v>
      </c>
      <c r="J15" s="28">
        <v>20</v>
      </c>
      <c r="K15" s="29">
        <v>29</v>
      </c>
      <c r="L15" s="29">
        <v>96</v>
      </c>
      <c r="M15" s="29">
        <v>48</v>
      </c>
      <c r="N15" s="29">
        <v>621</v>
      </c>
      <c r="O15" s="29">
        <v>730</v>
      </c>
      <c r="P15" s="29">
        <v>12</v>
      </c>
      <c r="Q15" s="29">
        <v>15</v>
      </c>
      <c r="R15" s="29">
        <v>14</v>
      </c>
    </row>
    <row r="16" spans="1:18" ht="16.5">
      <c r="A16" s="30" t="s">
        <v>50</v>
      </c>
      <c r="B16" s="25">
        <f t="shared" si="1"/>
        <v>8612</v>
      </c>
      <c r="C16" s="25">
        <v>395</v>
      </c>
      <c r="D16" s="25">
        <v>1060</v>
      </c>
      <c r="E16" s="25">
        <v>8</v>
      </c>
      <c r="F16" s="25">
        <v>99</v>
      </c>
      <c r="G16" s="25">
        <v>2891</v>
      </c>
      <c r="H16" s="25">
        <v>651</v>
      </c>
      <c r="I16" s="25">
        <v>1019</v>
      </c>
      <c r="J16" s="31">
        <v>38</v>
      </c>
      <c r="K16" s="32">
        <v>57</v>
      </c>
      <c r="L16" s="32">
        <v>231</v>
      </c>
      <c r="M16" s="32">
        <v>146</v>
      </c>
      <c r="N16" s="32">
        <v>893</v>
      </c>
      <c r="O16" s="32">
        <v>1047</v>
      </c>
      <c r="P16" s="32">
        <v>8</v>
      </c>
      <c r="Q16" s="32">
        <v>26</v>
      </c>
      <c r="R16" s="32">
        <v>43</v>
      </c>
    </row>
    <row r="17" spans="1:18" ht="16.5">
      <c r="A17" s="33" t="s">
        <v>21</v>
      </c>
      <c r="B17" s="25">
        <f t="shared" si="1"/>
        <v>11313</v>
      </c>
      <c r="C17" s="25">
        <v>462</v>
      </c>
      <c r="D17" s="25">
        <v>1408</v>
      </c>
      <c r="E17" s="25">
        <v>8</v>
      </c>
      <c r="F17" s="25">
        <v>86</v>
      </c>
      <c r="G17" s="25">
        <v>3719</v>
      </c>
      <c r="H17" s="25">
        <v>949</v>
      </c>
      <c r="I17" s="25">
        <v>1303</v>
      </c>
      <c r="J17" s="31">
        <v>45</v>
      </c>
      <c r="K17" s="32">
        <v>69</v>
      </c>
      <c r="L17" s="32">
        <v>393</v>
      </c>
      <c r="M17" s="32">
        <v>104</v>
      </c>
      <c r="N17" s="32">
        <v>1182</v>
      </c>
      <c r="O17" s="32">
        <v>1501</v>
      </c>
      <c r="P17" s="32">
        <v>20</v>
      </c>
      <c r="Q17" s="32">
        <v>22</v>
      </c>
      <c r="R17" s="32">
        <v>42</v>
      </c>
    </row>
    <row r="18" spans="1:18" ht="16.5">
      <c r="A18" s="34" t="s">
        <v>22</v>
      </c>
      <c r="B18" s="25">
        <f t="shared" si="1"/>
        <v>10049</v>
      </c>
      <c r="C18" s="25">
        <v>443</v>
      </c>
      <c r="D18" s="25">
        <v>1217</v>
      </c>
      <c r="E18" s="25">
        <v>5</v>
      </c>
      <c r="F18" s="25">
        <v>103</v>
      </c>
      <c r="G18" s="25">
        <v>3206</v>
      </c>
      <c r="H18" s="25">
        <v>852</v>
      </c>
      <c r="I18" s="28">
        <v>1102</v>
      </c>
      <c r="J18" s="35">
        <v>18</v>
      </c>
      <c r="K18" s="29">
        <v>68</v>
      </c>
      <c r="L18" s="29">
        <v>321</v>
      </c>
      <c r="M18" s="29">
        <v>93</v>
      </c>
      <c r="N18" s="29">
        <v>1218</v>
      </c>
      <c r="O18" s="29">
        <v>1314</v>
      </c>
      <c r="P18" s="29">
        <v>9</v>
      </c>
      <c r="Q18" s="29">
        <v>16</v>
      </c>
      <c r="R18" s="29">
        <v>64</v>
      </c>
    </row>
  </sheetData>
  <mergeCells count="14">
    <mergeCell ref="L3:L4"/>
    <mergeCell ref="M3:M4"/>
    <mergeCell ref="O3:O4"/>
    <mergeCell ref="R3:R4"/>
    <mergeCell ref="A1:R1"/>
    <mergeCell ref="A3:A5"/>
    <mergeCell ref="B3:B5"/>
    <mergeCell ref="C3:C4"/>
    <mergeCell ref="D3:D4"/>
    <mergeCell ref="E3:E4"/>
    <mergeCell ref="G3:G4"/>
    <mergeCell ref="H3:H4"/>
    <mergeCell ref="J3:J4"/>
    <mergeCell ref="K3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379120000J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臺北市94年度7-12月各行政區身心障礙人數統計表</dc:title>
  <dc:subject>身心障礙人數統計表</dc:subject>
  <dc:creator>臺北市政府社會局</dc:creator>
  <cp:keywords>身心障礙者服務,統計資料,身心障礙人數統計表</cp:keywords>
  <dc:description/>
  <cp:lastModifiedBy>s3wangyu</cp:lastModifiedBy>
  <cp:lastPrinted>2005-08-07T10:11:59Z</cp:lastPrinted>
  <dcterms:created xsi:type="dcterms:W3CDTF">2005-08-07T09:51:07Z</dcterms:created>
  <dcterms:modified xsi:type="dcterms:W3CDTF">2006-01-02T00:45:09Z</dcterms:modified>
  <cp:category>53Z</cp:category>
  <cp:version/>
  <cp:contentType/>
  <cp:contentStatus/>
</cp:coreProperties>
</file>