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改版範例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<sst xmlns="http://schemas.openxmlformats.org/spreadsheetml/2006/main" count="56" uniqueCount="54">
  <si>
    <t>經費</t>
  </si>
  <si>
    <t>科目用途</t>
  </si>
  <si>
    <t>單位</t>
  </si>
  <si>
    <t>數量</t>
  </si>
  <si>
    <t>單價</t>
  </si>
  <si>
    <t>預算數</t>
  </si>
  <si>
    <t>說明</t>
  </si>
  <si>
    <t>主任委員</t>
  </si>
  <si>
    <t>會計</t>
  </si>
  <si>
    <t>製表</t>
  </si>
  <si>
    <t>編號</t>
  </si>
  <si>
    <t>里別</t>
  </si>
  <si>
    <t>經常門編列數</t>
  </si>
  <si>
    <t>重陽敬老禮品</t>
  </si>
  <si>
    <t>盒</t>
  </si>
  <si>
    <t>配合九九重陽發送長者</t>
  </si>
  <si>
    <t>010</t>
  </si>
  <si>
    <t>里活動場所水電費</t>
  </si>
  <si>
    <t>年</t>
  </si>
  <si>
    <t>補助里民活動場所水電費</t>
  </si>
  <si>
    <t>光武里</t>
  </si>
  <si>
    <t>慰勞里內環保志工禮品</t>
  </si>
  <si>
    <t>份</t>
  </si>
  <si>
    <t>慰勞環保義工</t>
  </si>
  <si>
    <t>睦鄰活動聯誼</t>
  </si>
  <si>
    <t>場</t>
  </si>
  <si>
    <t>促進里民情誼交流</t>
  </si>
  <si>
    <t>預算數</t>
  </si>
  <si>
    <t>里活動場所耗材雜支</t>
  </si>
  <si>
    <t>里民活動場所使用</t>
  </si>
  <si>
    <t>運動器材(活氧動動機)</t>
  </si>
  <si>
    <t>台</t>
  </si>
  <si>
    <t>編列數</t>
  </si>
  <si>
    <t>資本門編列數</t>
  </si>
  <si>
    <t>瑠公公園綠美化維護工程</t>
  </si>
  <si>
    <t>式</t>
  </si>
  <si>
    <t>美化里內景觀</t>
  </si>
  <si>
    <t>液晶電視42吋</t>
  </si>
  <si>
    <t>台</t>
  </si>
  <si>
    <t>里活動場所屋頂漏工程</t>
  </si>
  <si>
    <t>式</t>
  </si>
  <si>
    <t>修繕里民活動場所漏水</t>
  </si>
  <si>
    <t>注意事項：1.第2列請加入信義區   2.A欄編號及里別請自行更改   3.取消B欄經常門預算及資本門預算</t>
  </si>
  <si>
    <t xml:space="preserve">          4.G欄中無預算數$0請自行刪除。  謝謝大家</t>
  </si>
  <si>
    <t>附件二</t>
  </si>
  <si>
    <t>式</t>
  </si>
  <si>
    <t>路面太陽能警示燈新建工程</t>
  </si>
  <si>
    <t>環保志工制服</t>
  </si>
  <si>
    <t>加強行人及行車安全警示</t>
  </si>
  <si>
    <t>里民活動場所使用</t>
  </si>
  <si>
    <t>供里民活動使用</t>
  </si>
  <si>
    <t>供環保志工使用</t>
  </si>
  <si>
    <r>
      <t>＜大安區、文山區、信義區＞</t>
    </r>
    <r>
      <rPr>
        <b/>
        <sz val="12"/>
        <rFont val="新細明體"/>
        <family val="1"/>
      </rPr>
      <t>101年度回饋經費使用計畫表</t>
    </r>
  </si>
  <si>
    <r>
      <t xml:space="preserve"> 臺北市殯葬管理處第二殯儀館回饋地方經費管理委員會                   </t>
    </r>
    <r>
      <rPr>
        <b/>
        <sz val="10"/>
        <rFont val="標楷體"/>
        <family val="4"/>
      </rPr>
      <t xml:space="preserve">             </t>
    </r>
    <r>
      <rPr>
        <sz val="9"/>
        <rFont val="標楷體"/>
        <family val="4"/>
      </rPr>
      <t>D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</si>
</sst>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[Red]&quot;$&quot;#,##0"/>
    <numFmt numFmtId="177" formatCode="#,##0;[Red]#,##0"/>
    <numFmt numFmtId="178" formatCode="#,##0.00;[Red]#,##0.00"/>
  </numFmts>
  <fonts count="46">
    <font>
      <sz val="12"/>
      <name val="新細明體"/>
      <family val="1"/>
    </font>
    <font>
      <sz val="9"/>
      <name val="新細明體"/>
      <family val="1"/>
    </font>
    <font>
      <b/>
      <sz val="14"/>
      <name val="標楷體"/>
      <family val="4"/>
    </font>
    <font>
      <b/>
      <sz val="16"/>
      <name val="標楷體"/>
      <family val="4"/>
    </font>
    <font>
      <sz val="13"/>
      <name val="標楷體"/>
      <family val="4"/>
    </font>
    <font>
      <sz val="12"/>
      <name val="標楷體"/>
      <family val="4"/>
    </font>
    <font>
      <sz val="13"/>
      <name val="新細明體"/>
      <family val="1"/>
    </font>
    <font>
      <b/>
      <sz val="13"/>
      <name val="標楷體"/>
      <family val="4"/>
    </font>
    <font>
      <sz val="14"/>
      <name val="標楷體"/>
      <family val="4"/>
    </font>
    <font>
      <b/>
      <sz val="10"/>
      <name val="標楷體"/>
      <family val="4"/>
    </font>
    <font>
      <b/>
      <sz val="12"/>
      <name val="新細明體"/>
      <family val="1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distributed" wrapText="1"/>
    </xf>
    <xf numFmtId="0" fontId="4" fillId="0" borderId="12" xfId="0" applyFont="1" applyBorder="1" applyAlignment="1">
      <alignment horizontal="center" vertical="distributed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6" fontId="4" fillId="0" borderId="15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9" fontId="4" fillId="0" borderId="15" xfId="0" applyNumberFormat="1" applyFont="1" applyBorder="1" applyAlignment="1">
      <alignment/>
    </xf>
    <xf numFmtId="177" fontId="6" fillId="0" borderId="15" xfId="0" applyNumberFormat="1" applyFont="1" applyBorder="1" applyAlignment="1">
      <alignment horizontal="center" vertical="center" wrapText="1"/>
    </xf>
    <xf numFmtId="6" fontId="4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right" vertical="center" wrapText="1"/>
    </xf>
    <xf numFmtId="177" fontId="5" fillId="0" borderId="16" xfId="0" applyNumberFormat="1" applyFont="1" applyBorder="1" applyAlignment="1">
      <alignment horizontal="right" vertical="center" wrapText="1"/>
    </xf>
    <xf numFmtId="176" fontId="5" fillId="0" borderId="16" xfId="0" applyNumberFormat="1" applyFont="1" applyBorder="1" applyAlignment="1">
      <alignment horizontal="right" vertical="center" wrapText="1"/>
    </xf>
    <xf numFmtId="0" fontId="5" fillId="0" borderId="17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right" vertical="center" wrapText="1"/>
    </xf>
    <xf numFmtId="177" fontId="4" fillId="0" borderId="11" xfId="0" applyNumberFormat="1" applyFont="1" applyBorder="1" applyAlignment="1">
      <alignment horizontal="right" vertical="center" wrapText="1"/>
    </xf>
    <xf numFmtId="176" fontId="4" fillId="0" borderId="11" xfId="0" applyNumberFormat="1" applyFont="1" applyBorder="1" applyAlignment="1">
      <alignment horizontal="right" vertical="center" wrapText="1"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  <xf numFmtId="177" fontId="4" fillId="0" borderId="18" xfId="0" applyNumberFormat="1" applyFont="1" applyBorder="1" applyAlignment="1">
      <alignment horizontal="right" vertical="center" wrapText="1"/>
    </xf>
    <xf numFmtId="0" fontId="4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right" vertical="center" wrapText="1"/>
    </xf>
    <xf numFmtId="177" fontId="7" fillId="0" borderId="22" xfId="0" applyNumberFormat="1" applyFont="1" applyBorder="1" applyAlignment="1">
      <alignment horizontal="right" vertical="center" wrapText="1"/>
    </xf>
    <xf numFmtId="176" fontId="7" fillId="0" borderId="22" xfId="0" applyNumberFormat="1" applyFont="1" applyBorder="1" applyAlignment="1">
      <alignment horizontal="right" vertical="center" wrapText="1"/>
    </xf>
    <xf numFmtId="0" fontId="7" fillId="0" borderId="23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176" fontId="4" fillId="0" borderId="15" xfId="0" applyNumberFormat="1" applyFont="1" applyFill="1" applyBorder="1" applyAlignment="1">
      <alignment/>
    </xf>
    <xf numFmtId="6" fontId="4" fillId="33" borderId="15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 horizontal="center" vertical="center" wrapText="1"/>
    </xf>
    <xf numFmtId="6" fontId="4" fillId="0" borderId="24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25" xfId="0" applyFont="1" applyBorder="1" applyAlignment="1">
      <alignment/>
    </xf>
    <xf numFmtId="0" fontId="5" fillId="0" borderId="11" xfId="0" applyFont="1" applyBorder="1" applyAlignment="1">
      <alignment horizontal="center"/>
    </xf>
    <xf numFmtId="176" fontId="5" fillId="0" borderId="11" xfId="0" applyNumberFormat="1" applyFont="1" applyBorder="1" applyAlignment="1">
      <alignment/>
    </xf>
    <xf numFmtId="0" fontId="5" fillId="0" borderId="12" xfId="0" applyFont="1" applyBorder="1" applyAlignment="1">
      <alignment/>
    </xf>
    <xf numFmtId="6" fontId="4" fillId="34" borderId="15" xfId="0" applyNumberFormat="1" applyFont="1" applyFill="1" applyBorder="1" applyAlignment="1">
      <alignment/>
    </xf>
    <xf numFmtId="177" fontId="5" fillId="0" borderId="11" xfId="0" applyNumberFormat="1" applyFont="1" applyBorder="1" applyAlignment="1">
      <alignment horizontal="right" vertical="center"/>
    </xf>
    <xf numFmtId="0" fontId="5" fillId="0" borderId="11" xfId="0" applyFont="1" applyFill="1" applyBorder="1" applyAlignment="1">
      <alignment/>
    </xf>
    <xf numFmtId="0" fontId="5" fillId="0" borderId="11" xfId="0" applyFont="1" applyBorder="1" applyAlignment="1">
      <alignment horizontal="right" vertical="center" wrapText="1"/>
    </xf>
    <xf numFmtId="177" fontId="5" fillId="0" borderId="11" xfId="0" applyNumberFormat="1" applyFont="1" applyBorder="1" applyAlignment="1">
      <alignment horizontal="right" vertical="center" wrapText="1"/>
    </xf>
    <xf numFmtId="176" fontId="5" fillId="0" borderId="11" xfId="0" applyNumberFormat="1" applyFont="1" applyBorder="1" applyAlignment="1">
      <alignment horizontal="right" vertical="center" wrapText="1"/>
    </xf>
    <xf numFmtId="176" fontId="4" fillId="0" borderId="11" xfId="0" applyNumberFormat="1" applyFont="1" applyBorder="1" applyAlignment="1">
      <alignment/>
    </xf>
    <xf numFmtId="0" fontId="5" fillId="0" borderId="11" xfId="0" applyFont="1" applyBorder="1" applyAlignment="1">
      <alignment horizontal="left" vertical="center" wrapText="1"/>
    </xf>
    <xf numFmtId="0" fontId="5" fillId="0" borderId="26" xfId="0" applyFont="1" applyFill="1" applyBorder="1" applyAlignment="1">
      <alignment/>
    </xf>
    <xf numFmtId="0" fontId="0" fillId="0" borderId="11" xfId="0" applyFont="1" applyBorder="1" applyAlignment="1">
      <alignment/>
    </xf>
    <xf numFmtId="6" fontId="4" fillId="0" borderId="24" xfId="0" applyNumberFormat="1" applyFont="1" applyFill="1" applyBorder="1" applyAlignment="1">
      <alignment horizontal="center"/>
    </xf>
    <xf numFmtId="6" fontId="4" fillId="0" borderId="14" xfId="0" applyNumberFormat="1" applyFont="1" applyBorder="1" applyAlignment="1">
      <alignment horizontal="center"/>
    </xf>
    <xf numFmtId="178" fontId="5" fillId="0" borderId="11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="89" zoomScaleNormal="89" zoomScalePageLayoutView="0" workbookViewId="0" topLeftCell="C1">
      <selection activeCell="H12" sqref="H12"/>
    </sheetView>
  </sheetViews>
  <sheetFormatPr defaultColWidth="9.00390625" defaultRowHeight="16.5"/>
  <cols>
    <col min="1" max="1" width="13.00390625" style="49" customWidth="1"/>
    <col min="2" max="2" width="15.125" style="49" customWidth="1"/>
    <col min="3" max="3" width="33.625" style="49" customWidth="1"/>
    <col min="4" max="4" width="7.125" style="49" customWidth="1"/>
    <col min="5" max="5" width="6.50390625" style="49" customWidth="1"/>
    <col min="6" max="6" width="9.875" style="49" customWidth="1"/>
    <col min="7" max="7" width="12.25390625" style="49" customWidth="1"/>
    <col min="8" max="8" width="40.875" style="49" customWidth="1"/>
    <col min="9" max="16384" width="9.00390625" style="49" customWidth="1"/>
  </cols>
  <sheetData>
    <row r="1" ht="17.25" thickBot="1">
      <c r="A1" t="s">
        <v>44</v>
      </c>
    </row>
    <row r="2" spans="1:8" s="48" customFormat="1" ht="24.75" customHeight="1">
      <c r="A2" s="67" t="s">
        <v>53</v>
      </c>
      <c r="B2" s="68"/>
      <c r="C2" s="68"/>
      <c r="D2" s="68"/>
      <c r="E2" s="68"/>
      <c r="F2" s="68"/>
      <c r="G2" s="68"/>
      <c r="H2" s="69"/>
    </row>
    <row r="3" spans="1:8" ht="24.75" customHeight="1">
      <c r="A3" s="70" t="s">
        <v>52</v>
      </c>
      <c r="B3" s="71"/>
      <c r="C3" s="71"/>
      <c r="D3" s="71"/>
      <c r="E3" s="71"/>
      <c r="F3" s="71"/>
      <c r="G3" s="71"/>
      <c r="H3" s="72"/>
    </row>
    <row r="4" spans="1:8" ht="21" customHeight="1">
      <c r="A4" s="1" t="s">
        <v>10</v>
      </c>
      <c r="B4" s="2" t="s">
        <v>0</v>
      </c>
      <c r="C4" s="2" t="s">
        <v>1</v>
      </c>
      <c r="D4" s="2" t="s">
        <v>2</v>
      </c>
      <c r="E4" s="2" t="s">
        <v>3</v>
      </c>
      <c r="F4" s="3" t="s">
        <v>4</v>
      </c>
      <c r="G4" s="3" t="s">
        <v>5</v>
      </c>
      <c r="H4" s="4" t="s">
        <v>6</v>
      </c>
    </row>
    <row r="5" spans="1:8" ht="21" customHeight="1">
      <c r="A5" s="5" t="s">
        <v>11</v>
      </c>
      <c r="B5" s="43" t="s">
        <v>12</v>
      </c>
      <c r="C5" s="50" t="s">
        <v>13</v>
      </c>
      <c r="D5" s="51" t="s">
        <v>14</v>
      </c>
      <c r="E5" s="12">
        <v>800</v>
      </c>
      <c r="F5" s="12">
        <v>50</v>
      </c>
      <c r="G5" s="52">
        <f>SUM(E5*F5)</f>
        <v>40000</v>
      </c>
      <c r="H5" s="53" t="s">
        <v>15</v>
      </c>
    </row>
    <row r="6" spans="1:8" ht="21" customHeight="1">
      <c r="A6" s="8" t="s">
        <v>16</v>
      </c>
      <c r="B6" s="54">
        <f>SUM(G5:G11)</f>
        <v>142627.2</v>
      </c>
      <c r="C6" s="12" t="s">
        <v>17</v>
      </c>
      <c r="D6" s="13" t="s">
        <v>18</v>
      </c>
      <c r="E6" s="55">
        <v>1</v>
      </c>
      <c r="F6" s="55">
        <v>20000</v>
      </c>
      <c r="G6" s="55">
        <v>20000</v>
      </c>
      <c r="H6" s="53" t="s">
        <v>19</v>
      </c>
    </row>
    <row r="7" spans="1:8" ht="21" customHeight="1">
      <c r="A7" s="9" t="s">
        <v>20</v>
      </c>
      <c r="B7" s="15">
        <f>B6/A10</f>
        <v>0.53999886417416</v>
      </c>
      <c r="C7" s="12" t="s">
        <v>21</v>
      </c>
      <c r="D7" s="51" t="s">
        <v>22</v>
      </c>
      <c r="E7" s="55">
        <v>30</v>
      </c>
      <c r="F7" s="55">
        <v>300</v>
      </c>
      <c r="G7" s="52">
        <f>SUM(E7*F7)</f>
        <v>9000</v>
      </c>
      <c r="H7" s="12" t="s">
        <v>23</v>
      </c>
    </row>
    <row r="8" spans="1:8" ht="21" customHeight="1">
      <c r="A8" s="10"/>
      <c r="B8" s="16"/>
      <c r="C8" s="12" t="s">
        <v>24</v>
      </c>
      <c r="D8" s="13" t="s">
        <v>25</v>
      </c>
      <c r="E8" s="55">
        <v>1</v>
      </c>
      <c r="F8" s="55">
        <v>33570</v>
      </c>
      <c r="G8" s="52">
        <f>SUM(E8*F8)</f>
        <v>33570</v>
      </c>
      <c r="H8" s="53" t="s">
        <v>26</v>
      </c>
    </row>
    <row r="9" spans="1:8" ht="21" customHeight="1">
      <c r="A9" s="45" t="s">
        <v>27</v>
      </c>
      <c r="B9" s="6"/>
      <c r="C9" s="50" t="s">
        <v>28</v>
      </c>
      <c r="D9" s="13" t="s">
        <v>18</v>
      </c>
      <c r="E9" s="55">
        <v>1</v>
      </c>
      <c r="F9" s="55">
        <v>10420</v>
      </c>
      <c r="G9" s="52">
        <f>SUM(E9*F9)</f>
        <v>10420</v>
      </c>
      <c r="H9" s="56" t="s">
        <v>49</v>
      </c>
    </row>
    <row r="10" spans="1:8" ht="21" customHeight="1">
      <c r="A10" s="64">
        <v>264125</v>
      </c>
      <c r="B10" s="6"/>
      <c r="C10" s="12" t="s">
        <v>30</v>
      </c>
      <c r="D10" s="13" t="s">
        <v>31</v>
      </c>
      <c r="E10" s="57">
        <v>1</v>
      </c>
      <c r="F10" s="58">
        <v>9800</v>
      </c>
      <c r="G10" s="59">
        <f>SUM(E10*F10)</f>
        <v>9800</v>
      </c>
      <c r="H10" s="56" t="s">
        <v>50</v>
      </c>
    </row>
    <row r="11" spans="1:8" ht="21" customHeight="1">
      <c r="A11" s="46"/>
      <c r="B11" s="6"/>
      <c r="C11" s="12" t="s">
        <v>47</v>
      </c>
      <c r="D11" s="51" t="s">
        <v>45</v>
      </c>
      <c r="E11" s="55">
        <v>30</v>
      </c>
      <c r="F11" s="66">
        <v>661.24</v>
      </c>
      <c r="G11" s="52">
        <f>SUM(E11*F11)</f>
        <v>19837.2</v>
      </c>
      <c r="H11" s="56" t="s">
        <v>51</v>
      </c>
    </row>
    <row r="12" spans="1:8" ht="21" customHeight="1">
      <c r="A12" s="17" t="s">
        <v>32</v>
      </c>
      <c r="B12" s="18"/>
      <c r="C12" s="12"/>
      <c r="D12" s="2"/>
      <c r="E12" s="57"/>
      <c r="F12" s="58"/>
      <c r="G12" s="59"/>
      <c r="H12" s="53"/>
    </row>
    <row r="13" spans="1:8" ht="21" customHeight="1">
      <c r="A13" s="65">
        <f>SUM(B6+B16)</f>
        <v>264125.2</v>
      </c>
      <c r="B13" s="18"/>
      <c r="C13" s="12"/>
      <c r="D13" s="13"/>
      <c r="E13" s="57"/>
      <c r="F13" s="58"/>
      <c r="G13" s="60"/>
      <c r="H13" s="14"/>
    </row>
    <row r="14" spans="1:8" ht="21" customHeight="1" thickBot="1">
      <c r="A14" s="10"/>
      <c r="B14" s="19"/>
      <c r="C14" s="20"/>
      <c r="D14" s="21"/>
      <c r="E14" s="22"/>
      <c r="F14" s="23"/>
      <c r="G14" s="24"/>
      <c r="H14" s="25"/>
    </row>
    <row r="15" spans="1:8" ht="21" customHeight="1" thickTop="1">
      <c r="A15" s="10"/>
      <c r="B15" s="11" t="s">
        <v>33</v>
      </c>
      <c r="C15" s="12" t="s">
        <v>34</v>
      </c>
      <c r="D15" s="13" t="s">
        <v>35</v>
      </c>
      <c r="E15" s="57">
        <v>1</v>
      </c>
      <c r="F15" s="58">
        <v>55498</v>
      </c>
      <c r="G15" s="59">
        <f>SUM(E15*F15)</f>
        <v>55498</v>
      </c>
      <c r="H15" s="61" t="s">
        <v>36</v>
      </c>
    </row>
    <row r="16" spans="1:8" ht="21" customHeight="1">
      <c r="A16" s="10"/>
      <c r="B16" s="44">
        <f>SUM(G15:G18)</f>
        <v>121498</v>
      </c>
      <c r="C16" s="62" t="s">
        <v>37</v>
      </c>
      <c r="D16" s="13" t="s">
        <v>38</v>
      </c>
      <c r="E16" s="57">
        <v>1</v>
      </c>
      <c r="F16" s="58">
        <v>36000</v>
      </c>
      <c r="G16" s="59">
        <f>SUM(E16*F16)</f>
        <v>36000</v>
      </c>
      <c r="H16" s="56" t="s">
        <v>29</v>
      </c>
    </row>
    <row r="17" spans="1:8" ht="21" customHeight="1">
      <c r="A17" s="10"/>
      <c r="B17" s="15">
        <f>SUM(B16/A10)</f>
        <v>0.4600018930430667</v>
      </c>
      <c r="C17" s="12" t="s">
        <v>39</v>
      </c>
      <c r="D17" s="13" t="s">
        <v>40</v>
      </c>
      <c r="E17" s="57">
        <v>1</v>
      </c>
      <c r="F17" s="58">
        <v>20000</v>
      </c>
      <c r="G17" s="59">
        <f>SUM(E17*F17)</f>
        <v>20000</v>
      </c>
      <c r="H17" s="56" t="s">
        <v>41</v>
      </c>
    </row>
    <row r="18" spans="1:8" ht="21" customHeight="1">
      <c r="A18" s="10"/>
      <c r="B18" s="15"/>
      <c r="C18" s="12" t="s">
        <v>46</v>
      </c>
      <c r="D18" s="13" t="s">
        <v>40</v>
      </c>
      <c r="E18" s="63">
        <v>1</v>
      </c>
      <c r="F18" s="58">
        <v>10000</v>
      </c>
      <c r="G18" s="59">
        <f>SUM(E18*F18)</f>
        <v>10000</v>
      </c>
      <c r="H18" s="56" t="s">
        <v>48</v>
      </c>
    </row>
    <row r="19" spans="1:8" ht="21" customHeight="1">
      <c r="A19" s="10"/>
      <c r="B19" s="15"/>
      <c r="C19" s="6"/>
      <c r="D19" s="2"/>
      <c r="E19" s="26"/>
      <c r="F19" s="27"/>
      <c r="G19" s="28"/>
      <c r="H19" s="7"/>
    </row>
    <row r="20" spans="1:8" ht="21" customHeight="1">
      <c r="A20" s="10"/>
      <c r="B20" s="11"/>
      <c r="C20" s="6"/>
      <c r="D20" s="2"/>
      <c r="E20" s="26"/>
      <c r="F20" s="27"/>
      <c r="G20" s="28"/>
      <c r="H20" s="7"/>
    </row>
    <row r="21" spans="1:8" ht="21" customHeight="1">
      <c r="A21" s="10"/>
      <c r="B21" s="15"/>
      <c r="C21" s="29"/>
      <c r="D21" s="30"/>
      <c r="E21" s="31"/>
      <c r="F21" s="32"/>
      <c r="G21" s="28"/>
      <c r="H21" s="33"/>
    </row>
    <row r="22" spans="1:8" ht="21" customHeight="1" thickBot="1">
      <c r="A22" s="34"/>
      <c r="B22" s="35"/>
      <c r="C22" s="36"/>
      <c r="D22" s="37"/>
      <c r="E22" s="38"/>
      <c r="F22" s="39"/>
      <c r="G22" s="40"/>
      <c r="H22" s="41"/>
    </row>
    <row r="23" spans="1:8" ht="19.5">
      <c r="A23" s="42" t="s">
        <v>7</v>
      </c>
      <c r="B23" s="42"/>
      <c r="C23" s="42"/>
      <c r="D23" s="42" t="s">
        <v>8</v>
      </c>
      <c r="E23" s="42"/>
      <c r="F23" s="42"/>
      <c r="G23" s="42"/>
      <c r="H23" s="42" t="s">
        <v>9</v>
      </c>
    </row>
    <row r="24" spans="1:8" ht="19.5">
      <c r="A24" s="42"/>
      <c r="B24" s="42"/>
      <c r="C24" s="42"/>
      <c r="D24" s="42"/>
      <c r="E24" s="42"/>
      <c r="F24" s="42"/>
      <c r="G24" s="42"/>
      <c r="H24" s="42"/>
    </row>
    <row r="27" spans="1:9" ht="24" customHeight="1">
      <c r="A27" s="73" t="s">
        <v>42</v>
      </c>
      <c r="B27" s="73"/>
      <c r="C27" s="73"/>
      <c r="D27" s="73"/>
      <c r="E27" s="73"/>
      <c r="F27" s="73"/>
      <c r="G27" s="73"/>
      <c r="H27" s="73"/>
      <c r="I27" s="47"/>
    </row>
    <row r="28" spans="1:9" ht="24" customHeight="1">
      <c r="A28" s="73" t="s">
        <v>43</v>
      </c>
      <c r="B28" s="73"/>
      <c r="C28" s="73"/>
      <c r="D28" s="73"/>
      <c r="E28" s="73"/>
      <c r="F28" s="73"/>
      <c r="G28" s="73"/>
      <c r="H28" s="73"/>
      <c r="I28" s="47"/>
    </row>
  </sheetData>
  <sheetProtection/>
  <mergeCells count="4">
    <mergeCell ref="A2:H2"/>
    <mergeCell ref="A3:H3"/>
    <mergeCell ref="A27:H27"/>
    <mergeCell ref="A28:H28"/>
  </mergeCells>
  <printOptions horizontalCentered="1"/>
  <pageMargins left="0.15748031496062992" right="0.15748031496062992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0" sqref="H20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2012-03-23T09:26:33Z</cp:lastPrinted>
  <dcterms:created xsi:type="dcterms:W3CDTF">1997-01-14T01:50:29Z</dcterms:created>
  <dcterms:modified xsi:type="dcterms:W3CDTF">2013-07-17T01:09:57Z</dcterms:modified>
  <cp:category/>
  <cp:version/>
  <cp:contentType/>
  <cp:contentStatus/>
</cp:coreProperties>
</file>