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6876" tabRatio="751" firstSheet="7" activeTab="7"/>
  </bookViews>
  <sheets>
    <sheet name="01 仁勇里" sheetId="15" state="hidden" r:id="rId1"/>
    <sheet name="02 義信里" sheetId="6" state="hidden" r:id="rId2"/>
    <sheet name="03 福林里" sheetId="11" state="hidden" r:id="rId3"/>
    <sheet name="04 福德里" sheetId="42" state="hidden" r:id="rId4"/>
    <sheet name="05 福志里" sheetId="41" state="hidden" r:id="rId5"/>
    <sheet name="06 舊佳里" sheetId="37" state="hidden" r:id="rId6"/>
    <sheet name="07 福佳里" sheetId="23" state="hidden" r:id="rId7"/>
    <sheet name="08 後港里" sheetId="19" r:id="rId8"/>
    <sheet name="09 福中里" sheetId="51" state="hidden" r:id="rId9"/>
    <sheet name="10 前港里" sheetId="9" state="hidden" r:id="rId10"/>
    <sheet name="11 百齡里" sheetId="8" state="hidden" r:id="rId11"/>
    <sheet name="12 承德里" sheetId="52" state="hidden" r:id="rId12"/>
    <sheet name="13 福華里" sheetId="12" state="hidden" r:id="rId13"/>
    <sheet name="14 明勝里" sheetId="26" state="hidden" r:id="rId14"/>
    <sheet name="15 福順里" sheetId="20" state="hidden" r:id="rId15"/>
    <sheet name="16 富光里" sheetId="32" state="hidden" r:id="rId16"/>
    <sheet name="17 葫蘆里" sheetId="34" state="hidden" r:id="rId17"/>
    <sheet name="18 葫東里" sheetId="14" state="hidden" r:id="rId18"/>
    <sheet name="19 社子里" sheetId="30" state="hidden" r:id="rId19"/>
    <sheet name="20 社新里" sheetId="40" state="hidden" r:id="rId20"/>
    <sheet name="21 社園里" sheetId="21" state="hidden" r:id="rId21"/>
    <sheet name="23 福安里" sheetId="48" state="hidden" r:id="rId22"/>
    <sheet name="24 富洲里" sheetId="25" state="hidden" r:id="rId23"/>
    <sheet name="25 岩山里" sheetId="44" state="hidden" r:id="rId24"/>
    <sheet name="26 名山里" sheetId="7" state="hidden" r:id="rId25"/>
    <sheet name="27 德行里" sheetId="39" state="hidden" r:id="rId26"/>
    <sheet name="28 德華里" sheetId="29" state="hidden" r:id="rId27"/>
    <sheet name="29 聖山里" sheetId="47" state="hidden" r:id="rId28"/>
    <sheet name="30 忠誠里" sheetId="43" state="hidden" r:id="rId29"/>
    <sheet name="31 芝山里" sheetId="4" state="hidden" r:id="rId30"/>
    <sheet name="32 東山里" sheetId="36" state="hidden" r:id="rId31"/>
    <sheet name="33 三玉里" sheetId="45" state="hidden" r:id="rId32"/>
    <sheet name="34 蘭雅里" sheetId="10" state="hidden" r:id="rId33"/>
    <sheet name="35 蘭興里" sheetId="35" state="hidden" r:id="rId34"/>
    <sheet name="36 天福里" sheetId="31" state="hidden" r:id="rId35"/>
    <sheet name="37 天祿里" sheetId="28" state="hidden" r:id="rId36"/>
    <sheet name="38 天壽里" sheetId="46" state="hidden" r:id="rId37"/>
    <sheet name="39 天和里" sheetId="22" state="hidden" r:id="rId38"/>
    <sheet name="40 天山里" sheetId="5" state="hidden" r:id="rId39"/>
    <sheet name="41 天玉里" sheetId="38" state="hidden" r:id="rId40"/>
    <sheet name="43 永福里" sheetId="33" state="hidden" r:id="rId41"/>
    <sheet name="45 新安里" sheetId="17" state="hidden" r:id="rId42"/>
    <sheet name="46 陽明里" sheetId="49" state="hidden" r:id="rId43"/>
    <sheet name="48 平等里" sheetId="16" state="hidden" r:id="rId44"/>
    <sheet name="49 溪山里" sheetId="27" state="hidden" r:id="rId45"/>
    <sheet name="50 翠山里" sheetId="18" state="hidden" r:id="rId46"/>
    <sheet name="53 臨溪里" sheetId="24" state="hidden" r:id="rId47"/>
  </sheets>
  <calcPr calcId="152511"/>
</workbook>
</file>

<file path=xl/calcChain.xml><?xml version="1.0" encoding="utf-8"?>
<calcChain xmlns="http://schemas.openxmlformats.org/spreadsheetml/2006/main">
  <c r="J9" i="52" l="1"/>
  <c r="I9" i="52"/>
  <c r="F9" i="52"/>
  <c r="K9" i="51"/>
  <c r="J9" i="51"/>
  <c r="G9" i="51"/>
  <c r="F13" i="14"/>
  <c r="F12" i="21" l="1"/>
  <c r="F10" i="9"/>
  <c r="F10" i="24"/>
  <c r="F10" i="18"/>
  <c r="F10" i="27"/>
  <c r="F9" i="16"/>
  <c r="F9" i="49"/>
  <c r="F10" i="17"/>
  <c r="F10" i="33"/>
  <c r="F9" i="38"/>
  <c r="F10" i="5"/>
  <c r="F12" i="22"/>
  <c r="F14" i="46"/>
  <c r="F9" i="28"/>
  <c r="F9" i="31"/>
  <c r="F10" i="35"/>
  <c r="F20" i="10"/>
  <c r="F9" i="45"/>
  <c r="F10" i="36"/>
  <c r="F9" i="4"/>
  <c r="F10" i="43"/>
  <c r="F16" i="29"/>
  <c r="F13" i="47"/>
  <c r="F10" i="39"/>
  <c r="F10" i="7"/>
  <c r="F13" i="44"/>
  <c r="F10" i="25"/>
  <c r="F9" i="48"/>
  <c r="F10" i="40"/>
  <c r="F9" i="30"/>
  <c r="F10" i="34"/>
  <c r="F9" i="32"/>
  <c r="F11" i="20"/>
  <c r="F9" i="26"/>
  <c r="F14" i="12"/>
  <c r="F9" i="8"/>
  <c r="F8" i="19"/>
  <c r="F11" i="23"/>
  <c r="F16" i="37"/>
  <c r="F10" i="41"/>
  <c r="F12" i="42"/>
  <c r="F9" i="11"/>
  <c r="F16" i="6"/>
  <c r="F9" i="15"/>
  <c r="J9" i="49"/>
  <c r="I9" i="49"/>
  <c r="J9" i="48"/>
  <c r="I9" i="48"/>
  <c r="J13" i="47"/>
  <c r="I13" i="47"/>
  <c r="J14" i="46"/>
  <c r="I14" i="46"/>
  <c r="J9" i="45"/>
  <c r="I9" i="45"/>
  <c r="J13" i="44"/>
  <c r="I13" i="44"/>
  <c r="J10" i="43"/>
  <c r="I10" i="43"/>
  <c r="J12" i="42"/>
  <c r="I12" i="42"/>
  <c r="J10" i="41"/>
  <c r="I10" i="41"/>
  <c r="J10" i="40"/>
  <c r="I10" i="40"/>
  <c r="J10" i="39"/>
  <c r="I10" i="39"/>
  <c r="J9" i="38"/>
  <c r="I9" i="38"/>
  <c r="J16" i="37"/>
  <c r="I16" i="37"/>
  <c r="J10" i="36"/>
  <c r="I10" i="36"/>
  <c r="J10" i="35"/>
  <c r="I10" i="35"/>
  <c r="J10" i="34" l="1"/>
  <c r="I10" i="34"/>
  <c r="J10" i="33" l="1"/>
  <c r="I10" i="33"/>
  <c r="J9" i="32"/>
  <c r="I9" i="32"/>
  <c r="J9" i="31"/>
  <c r="I9" i="31"/>
  <c r="J9" i="30"/>
  <c r="I9" i="30"/>
  <c r="J16" i="29"/>
  <c r="I16" i="29"/>
  <c r="J9" i="28"/>
  <c r="I9" i="28"/>
  <c r="J10" i="27"/>
  <c r="I10" i="27"/>
  <c r="J9" i="26"/>
  <c r="I9" i="26"/>
  <c r="J10" i="25"/>
  <c r="I10" i="25"/>
  <c r="J10" i="24"/>
  <c r="I10" i="24"/>
  <c r="J11" i="23"/>
  <c r="I11" i="23"/>
  <c r="J12" i="22"/>
  <c r="I12" i="22"/>
  <c r="J12" i="21"/>
  <c r="I12" i="21"/>
  <c r="J11" i="20"/>
  <c r="I11" i="20"/>
  <c r="J8" i="19"/>
  <c r="I8" i="19"/>
  <c r="J10" i="18"/>
  <c r="I10" i="18"/>
  <c r="J10" i="17"/>
  <c r="I10" i="17"/>
  <c r="J9" i="16"/>
  <c r="I9" i="16"/>
  <c r="J9" i="15" l="1"/>
  <c r="I9" i="15"/>
  <c r="J13" i="14"/>
  <c r="I13" i="14"/>
  <c r="J14" i="12"/>
  <c r="I14" i="12"/>
  <c r="J9" i="11"/>
  <c r="I9" i="11"/>
  <c r="J20" i="10"/>
  <c r="I20" i="10"/>
  <c r="J10" i="9"/>
  <c r="I10" i="9"/>
  <c r="J9" i="8"/>
  <c r="I9" i="8"/>
  <c r="J10" i="7"/>
  <c r="I10" i="7"/>
  <c r="J16" i="6"/>
  <c r="I16" i="6"/>
  <c r="J10" i="5" l="1"/>
  <c r="I10" i="5"/>
  <c r="J9" i="4"/>
  <c r="I9" i="4"/>
</calcChain>
</file>

<file path=xl/sharedStrings.xml><?xml version="1.0" encoding="utf-8"?>
<sst xmlns="http://schemas.openxmlformats.org/spreadsheetml/2006/main" count="1147" uniqueCount="476">
  <si>
    <t>單位</t>
    <phoneticPr fontId="2" type="noConversion"/>
  </si>
  <si>
    <r>
      <t>數</t>
    </r>
    <r>
      <rPr>
        <sz val="12"/>
        <rFont val="細明體"/>
        <family val="3"/>
        <charset val="136"/>
      </rPr>
      <t>量</t>
    </r>
    <phoneticPr fontId="2" type="noConversion"/>
  </si>
  <si>
    <t>單價</t>
    <phoneticPr fontId="2" type="noConversion"/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</si>
  <si>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  <phoneticPr fontId="2" type="noConversion"/>
  </si>
  <si>
    <t>未執行餘額</t>
    <phoneticPr fontId="2" type="noConversion"/>
  </si>
  <si>
    <t>場</t>
    <phoneticPr fontId="1" type="noConversion"/>
  </si>
  <si>
    <t>中元普渡金紙減量</t>
    <phoneticPr fontId="1" type="noConversion"/>
  </si>
  <si>
    <t>場</t>
    <phoneticPr fontId="1" type="noConversion"/>
  </si>
  <si>
    <t>含道士費用、桌子租</t>
    <phoneticPr fontId="1" type="noConversion"/>
  </si>
  <si>
    <t>活動</t>
    <phoneticPr fontId="1" type="noConversion"/>
  </si>
  <si>
    <t>借等,預計600人參加</t>
    <phoneticPr fontId="1" type="noConversion"/>
  </si>
  <si>
    <t>中秋晚會</t>
    <phoneticPr fontId="1" type="noConversion"/>
  </si>
  <si>
    <t>環保自強活動</t>
    <phoneticPr fontId="1" type="noConversion"/>
  </si>
  <si>
    <t>險、用餐、影印紙等</t>
    <phoneticPr fontId="1" type="noConversion"/>
  </si>
  <si>
    <t>含食材、點心等,預</t>
    <phoneticPr fontId="1" type="noConversion"/>
  </si>
  <si>
    <t>計500人參加</t>
    <phoneticPr fontId="1" type="noConversion"/>
  </si>
  <si>
    <t>碳粉</t>
    <phoneticPr fontId="1" type="noConversion"/>
  </si>
  <si>
    <t>式</t>
    <phoneticPr fontId="1" type="noConversion"/>
  </si>
  <si>
    <t>彩色印表機碳粉,便民</t>
    <phoneticPr fontId="1" type="noConversion"/>
  </si>
  <si>
    <t>使用</t>
    <phoneticPr fontId="1" type="noConversion"/>
  </si>
  <si>
    <t>標籤機</t>
    <phoneticPr fontId="1" type="noConversion"/>
  </si>
  <si>
    <t>台</t>
    <phoneticPr fontId="1" type="noConversion"/>
  </si>
  <si>
    <t>標籤機(含色帶),便民</t>
    <phoneticPr fontId="1" type="noConversion"/>
  </si>
  <si>
    <t>照明燈</t>
    <phoneticPr fontId="1" type="noConversion"/>
  </si>
  <si>
    <t>華齡街、通河東街</t>
    <phoneticPr fontId="1" type="noConversion"/>
  </si>
  <si>
    <t>、福港街、前港街</t>
    <phoneticPr fontId="1" type="noConversion"/>
  </si>
  <si>
    <t>、劍潭路等</t>
    <phoneticPr fontId="1" type="noConversion"/>
  </si>
  <si>
    <t>里內資訊宣達使用</t>
    <phoneticPr fontId="1" type="noConversion"/>
  </si>
  <si>
    <t>環保之旅</t>
    <phoneticPr fontId="1" type="noConversion"/>
  </si>
  <si>
    <t>含車資,保險.餐費及雜</t>
    <phoneticPr fontId="1" type="noConversion"/>
  </si>
  <si>
    <t>支等,預計200人參加</t>
    <phoneticPr fontId="1" type="noConversion"/>
  </si>
  <si>
    <t>中秋節活動</t>
    <phoneticPr fontId="1" type="noConversion"/>
  </si>
  <si>
    <t>含帳棚,宣導品(單價不</t>
    <phoneticPr fontId="1" type="noConversion"/>
  </si>
  <si>
    <t>不超過150元)及雜支等</t>
    <phoneticPr fontId="1" type="noConversion"/>
  </si>
  <si>
    <t>,預計600-700人參加</t>
    <phoneticPr fontId="1" type="noConversion"/>
  </si>
  <si>
    <t>重陽節活動</t>
    <phoneticPr fontId="1" type="noConversion"/>
  </si>
  <si>
    <t>致贈長者紀念品等,單</t>
    <phoneticPr fontId="1" type="noConversion"/>
  </si>
  <si>
    <t>價不超過300元,預計約</t>
    <phoneticPr fontId="1" type="noConversion"/>
  </si>
  <si>
    <t>全里除草作業</t>
    <phoneticPr fontId="1" type="noConversion"/>
  </si>
  <si>
    <t>全里,維護里內環境</t>
    <phoneticPr fontId="1" type="noConversion"/>
  </si>
  <si>
    <t>清潔</t>
    <phoneticPr fontId="1" type="noConversion"/>
  </si>
  <si>
    <t>中秋節活動</t>
    <phoneticPr fontId="1" type="noConversion"/>
  </si>
  <si>
    <t>式</t>
    <phoneticPr fontId="1" type="noConversion"/>
  </si>
  <si>
    <t>含環保宣導品等,單</t>
    <phoneticPr fontId="1" type="noConversion"/>
  </si>
  <si>
    <t>價不超過150元,預計</t>
    <phoneticPr fontId="1" type="noConversion"/>
  </si>
  <si>
    <t>800人參加 (併105年</t>
    <phoneticPr fontId="1" type="noConversion"/>
  </si>
  <si>
    <t>$61,405元使用,總計</t>
    <phoneticPr fontId="1" type="noConversion"/>
  </si>
  <si>
    <t>$118,410元)</t>
    <phoneticPr fontId="1" type="noConversion"/>
  </si>
  <si>
    <t>(併105年99,195元使用,</t>
    <phoneticPr fontId="1" type="noConversion"/>
  </si>
  <si>
    <t>總計153,480元)</t>
    <phoneticPr fontId="1" type="noConversion"/>
  </si>
  <si>
    <t>中秋環保宣導活動</t>
    <phoneticPr fontId="1" type="noConversion"/>
  </si>
  <si>
    <t>場</t>
    <phoneticPr fontId="1" type="noConversion"/>
  </si>
  <si>
    <t>倂利里辦公處執行</t>
    <phoneticPr fontId="1" type="noConversion"/>
  </si>
  <si>
    <t>資源回收宣導用</t>
    <phoneticPr fontId="1" type="noConversion"/>
  </si>
  <si>
    <t>(併105年$60,000元</t>
    <phoneticPr fontId="1" type="noConversion"/>
  </si>
  <si>
    <t>)</t>
    <phoneticPr fontId="1" type="noConversion"/>
  </si>
  <si>
    <t>式</t>
    <phoneticPr fontId="1" type="noConversion"/>
  </si>
  <si>
    <t>單價不超過150元</t>
    <phoneticPr fontId="1" type="noConversion"/>
  </si>
  <si>
    <t>預計500人參加</t>
    <phoneticPr fontId="1" type="noConversion"/>
  </si>
  <si>
    <t>環保之旅(2)</t>
    <phoneticPr fontId="1" type="noConversion"/>
  </si>
  <si>
    <t>含車資,餐費,保險</t>
    <phoneticPr fontId="1" type="noConversion"/>
  </si>
  <si>
    <t>費等,預計160人參</t>
    <phoneticPr fontId="1" type="noConversion"/>
  </si>
  <si>
    <t>加(併105年29,000元</t>
    <phoneticPr fontId="1" type="noConversion"/>
  </si>
  <si>
    <t>使用,總計$77,845元</t>
    <phoneticPr fontId="1" type="noConversion"/>
  </si>
  <si>
    <t>環保宣導之旅-3</t>
    <phoneticPr fontId="1" type="noConversion"/>
  </si>
  <si>
    <t>場</t>
    <phoneticPr fontId="1" type="noConversion"/>
  </si>
  <si>
    <t>使用,總計87,005元)</t>
    <phoneticPr fontId="1" type="noConversion"/>
  </si>
  <si>
    <t>式</t>
    <phoneticPr fontId="1" type="noConversion"/>
  </si>
  <si>
    <t>里內減火器檢測含</t>
    <phoneticPr fontId="1" type="noConversion"/>
  </si>
  <si>
    <t>新購滅火器及滅火</t>
    <phoneticPr fontId="1" type="noConversion"/>
  </si>
  <si>
    <t>器換藥</t>
    <phoneticPr fontId="1" type="noConversion"/>
  </si>
  <si>
    <t>滅火器汰換維護</t>
    <phoneticPr fontId="1" type="noConversion"/>
  </si>
  <si>
    <t>環保旅遊活動</t>
    <phoneticPr fontId="1" type="noConversion"/>
  </si>
  <si>
    <t>餐費等,預計約100</t>
    <phoneticPr fontId="1" type="noConversion"/>
  </si>
  <si>
    <t>人參加</t>
    <phoneticPr fontId="1" type="noConversion"/>
  </si>
  <si>
    <t>重陽節敬老宣導品</t>
    <phoneticPr fontId="1" type="noConversion"/>
  </si>
  <si>
    <t>里內巷弄路面溝蓋</t>
    <phoneticPr fontId="1" type="noConversion"/>
  </si>
  <si>
    <t>裂縫坑洞修補填平</t>
    <phoneticPr fontId="1" type="noConversion"/>
  </si>
  <si>
    <t>里內</t>
    <phoneticPr fontId="1" type="noConversion"/>
  </si>
  <si>
    <t>購置景觀燈</t>
    <phoneticPr fontId="1" type="noConversion"/>
  </si>
  <si>
    <t>批</t>
    <phoneticPr fontId="1" type="noConversion"/>
  </si>
  <si>
    <t>(併105年$90,000元</t>
    <phoneticPr fontId="1" type="noConversion"/>
  </si>
  <si>
    <t>使用,總計96,525元)</t>
    <phoneticPr fontId="1" type="noConversion"/>
  </si>
  <si>
    <t>設置地點:社園里全里</t>
    <phoneticPr fontId="1" type="noConversion"/>
  </si>
  <si>
    <t>,每個單價不超過1萬</t>
    <phoneticPr fontId="1" type="noConversion"/>
  </si>
  <si>
    <t>元</t>
    <phoneticPr fontId="1" type="noConversion"/>
  </si>
  <si>
    <t>維護里內清潔</t>
    <phoneticPr fontId="1" type="noConversion"/>
  </si>
  <si>
    <t>含擴音機櫃及電</t>
    <phoneticPr fontId="1" type="noConversion"/>
  </si>
  <si>
    <t>動佈幕</t>
    <phoneticPr fontId="1" type="noConversion"/>
  </si>
  <si>
    <t>設置地點:區民活</t>
    <phoneticPr fontId="1" type="noConversion"/>
  </si>
  <si>
    <t>動中心</t>
    <phoneticPr fontId="1" type="noConversion"/>
  </si>
  <si>
    <t>血壓計</t>
    <phoneticPr fontId="1" type="noConversion"/>
  </si>
  <si>
    <t>設置地點:里辦公</t>
    <phoneticPr fontId="1" type="noConversion"/>
  </si>
  <si>
    <t>處(併105年$46,263</t>
    <phoneticPr fontId="1" type="noConversion"/>
  </si>
  <si>
    <t>元使用,總計50048</t>
    <phoneticPr fontId="1" type="noConversion"/>
  </si>
  <si>
    <t>元)</t>
    <phoneticPr fontId="1" type="noConversion"/>
  </si>
  <si>
    <t>影印機碳粉</t>
    <phoneticPr fontId="1" type="noConversion"/>
  </si>
  <si>
    <t>提升里民服務</t>
    <phoneticPr fontId="1" type="noConversion"/>
  </si>
  <si>
    <t>傳真機碳粉</t>
    <phoneticPr fontId="1" type="noConversion"/>
  </si>
  <si>
    <t>綠化工資、工具</t>
    <phoneticPr fontId="1" type="noConversion"/>
  </si>
  <si>
    <t>、材料、花材、</t>
    <phoneticPr fontId="1" type="noConversion"/>
  </si>
  <si>
    <t>肥料等</t>
    <phoneticPr fontId="1" type="noConversion"/>
  </si>
  <si>
    <t>里內巿容美化</t>
    <phoneticPr fontId="1" type="noConversion"/>
  </si>
  <si>
    <t>守望相助隊制服</t>
    <phoneticPr fontId="1" type="noConversion"/>
  </si>
  <si>
    <t>、裝備</t>
    <phoneticPr fontId="1" type="noConversion"/>
  </si>
  <si>
    <t>維護里內安全</t>
    <phoneticPr fontId="1" type="noConversion"/>
  </si>
  <si>
    <t>105.7.26</t>
    <phoneticPr fontId="1" type="noConversion"/>
  </si>
  <si>
    <t>環保宣導品</t>
    <phoneticPr fontId="1" type="noConversion"/>
  </si>
  <si>
    <t>式</t>
    <phoneticPr fontId="1" type="noConversion"/>
  </si>
  <si>
    <t>購置環保宣導品分</t>
    <phoneticPr fontId="1" type="noConversion"/>
  </si>
  <si>
    <t>送里民宣導環保工</t>
    <phoneticPr fontId="1" type="noConversion"/>
  </si>
  <si>
    <t>作,單價不超過150</t>
    <phoneticPr fontId="1" type="noConversion"/>
  </si>
  <si>
    <t>元(併105年$7,875元</t>
    <phoneticPr fontId="1" type="noConversion"/>
  </si>
  <si>
    <t>使用,總計$56,720元</t>
    <phoneticPr fontId="1" type="noConversion"/>
  </si>
  <si>
    <t>字幕機維修</t>
    <phoneticPr fontId="1" type="noConversion"/>
  </si>
  <si>
    <t>里內字幕機維修</t>
    <phoneticPr fontId="1" type="noConversion"/>
  </si>
  <si>
    <t>里民歡唱空間佈置</t>
    <phoneticPr fontId="1" type="noConversion"/>
  </si>
  <si>
    <t>俾利里民使用</t>
    <phoneticPr fontId="1" type="noConversion"/>
  </si>
  <si>
    <t>105.7.27</t>
    <phoneticPr fontId="1" type="noConversion"/>
  </si>
  <si>
    <t>105.7.27</t>
    <phoneticPr fontId="1" type="noConversion"/>
  </si>
  <si>
    <t>滅火器更新暨換粉</t>
    <phoneticPr fontId="1" type="noConversion"/>
  </si>
  <si>
    <t>含新購滅火器及</t>
    <phoneticPr fontId="1" type="noConversion"/>
  </si>
  <si>
    <t>原滅火器換藥</t>
    <phoneticPr fontId="1" type="noConversion"/>
  </si>
  <si>
    <t>侯車亭修繕</t>
    <phoneticPr fontId="1" type="noConversion"/>
  </si>
  <si>
    <t>里內侯車亭修繕</t>
    <phoneticPr fontId="1" type="noConversion"/>
  </si>
  <si>
    <t>參訪北投焚化廠</t>
    <phoneticPr fontId="1" type="noConversion"/>
  </si>
  <si>
    <t>及陽明山二子坪</t>
    <phoneticPr fontId="1" type="noConversion"/>
  </si>
  <si>
    <t>健走淨山活動</t>
    <phoneticPr fontId="1" type="noConversion"/>
  </si>
  <si>
    <t>含車資、餐費、保</t>
    <phoneticPr fontId="1" type="noConversion"/>
  </si>
  <si>
    <t>險費等,預計3部車</t>
    <phoneticPr fontId="1" type="noConversion"/>
  </si>
  <si>
    <t>約120人參加</t>
    <phoneticPr fontId="1" type="noConversion"/>
  </si>
  <si>
    <t>中秋節活動</t>
    <phoneticPr fontId="1" type="noConversion"/>
  </si>
  <si>
    <t>場</t>
    <phoneticPr fontId="1" type="noConversion"/>
  </si>
  <si>
    <t>預計1000人參加,</t>
    <phoneticPr fontId="1" type="noConversion"/>
  </si>
  <si>
    <t>含環保宣導品,單</t>
    <phoneticPr fontId="1" type="noConversion"/>
  </si>
  <si>
    <t>價不超過150元,工</t>
    <phoneticPr fontId="1" type="noConversion"/>
  </si>
  <si>
    <t>作人員便當,文宣</t>
    <phoneticPr fontId="1" type="noConversion"/>
  </si>
  <si>
    <t>等(併105年39,715</t>
    <phoneticPr fontId="1" type="noConversion"/>
  </si>
  <si>
    <t>元使用,總計84441</t>
    <phoneticPr fontId="1" type="noConversion"/>
  </si>
  <si>
    <t>106年資源回收宣</t>
    <phoneticPr fontId="1" type="noConversion"/>
  </si>
  <si>
    <t>導贈吉祥袋(含春</t>
    <phoneticPr fontId="1" type="noConversion"/>
  </si>
  <si>
    <t>聯、紅包袋、宣</t>
    <phoneticPr fontId="1" type="noConversion"/>
  </si>
  <si>
    <t>導單)活動</t>
    <phoneticPr fontId="1" type="noConversion"/>
  </si>
  <si>
    <t>預計2000人參加</t>
    <phoneticPr fontId="1" type="noConversion"/>
  </si>
  <si>
    <t>志義工參訪</t>
    <phoneticPr fontId="1" type="noConversion"/>
  </si>
  <si>
    <t>場</t>
    <phoneticPr fontId="1" type="noConversion"/>
  </si>
  <si>
    <t>對象為服務本里志工</t>
    <phoneticPr fontId="1" type="noConversion"/>
  </si>
  <si>
    <t>預計約40人參加</t>
    <phoneticPr fontId="1" type="noConversion"/>
  </si>
  <si>
    <t>重陽敬老活動</t>
    <phoneticPr fontId="1" type="noConversion"/>
  </si>
  <si>
    <t>式</t>
    <phoneticPr fontId="1" type="noConversion"/>
  </si>
  <si>
    <t>含掤架、美食等,預計</t>
    <phoneticPr fontId="1" type="noConversion"/>
  </si>
  <si>
    <t>約500人參加</t>
    <phoneticPr fontId="1" type="noConversion"/>
  </si>
  <si>
    <t>(併105年90,000元使用</t>
    <phoneticPr fontId="1" type="noConversion"/>
  </si>
  <si>
    <t>總計144,285元)</t>
    <phoneticPr fontId="1" type="noConversion"/>
  </si>
  <si>
    <t>重陽敬老紀念品</t>
    <phoneticPr fontId="1" type="noConversion"/>
  </si>
  <si>
    <t>里內重陽敬老,單價</t>
    <phoneticPr fontId="1" type="noConversion"/>
  </si>
  <si>
    <t>不超過300元,預計</t>
    <phoneticPr fontId="1" type="noConversion"/>
  </si>
  <si>
    <t>700人參加</t>
    <phoneticPr fontId="1" type="noConversion"/>
  </si>
  <si>
    <t>(併105年4,000元使</t>
    <phoneticPr fontId="1" type="noConversion"/>
  </si>
  <si>
    <t>用,總計55,565元)</t>
    <phoneticPr fontId="1" type="noConversion"/>
  </si>
  <si>
    <t>式</t>
    <phoneticPr fontId="1" type="noConversion"/>
  </si>
  <si>
    <t>宣導品單價不超過</t>
    <phoneticPr fontId="1" type="noConversion"/>
  </si>
  <si>
    <t>150元(併105年15155</t>
    <phoneticPr fontId="1" type="noConversion"/>
  </si>
  <si>
    <t>元使用,總計$72,160</t>
    <phoneticPr fontId="1" type="noConversion"/>
  </si>
  <si>
    <t>場</t>
    <phoneticPr fontId="1" type="noConversion"/>
  </si>
  <si>
    <t>含保險、工作人員</t>
    <phoneticPr fontId="1" type="noConversion"/>
  </si>
  <si>
    <t>便當等,預計500人</t>
    <phoneticPr fontId="1" type="noConversion"/>
  </si>
  <si>
    <t>參加(併105年67577</t>
    <phoneticPr fontId="1" type="noConversion"/>
  </si>
  <si>
    <t>元使用,總計124,582</t>
    <phoneticPr fontId="1" type="noConversion"/>
  </si>
  <si>
    <t>巡守隊短袖T恤</t>
    <phoneticPr fontId="1" type="noConversion"/>
  </si>
  <si>
    <t>式</t>
    <phoneticPr fontId="1" type="noConversion"/>
  </si>
  <si>
    <t>守望相助隊員短袖T</t>
    <phoneticPr fontId="1" type="noConversion"/>
  </si>
  <si>
    <t>恤</t>
    <phoneticPr fontId="1" type="noConversion"/>
  </si>
  <si>
    <t>中秋節晚會</t>
    <phoneticPr fontId="1" type="noConversion"/>
  </si>
  <si>
    <t>場</t>
    <phoneticPr fontId="1" type="noConversion"/>
  </si>
  <si>
    <t>含餐飲,場地佈置費用</t>
    <phoneticPr fontId="1" type="noConversion"/>
  </si>
  <si>
    <t>等,預計800人參加</t>
    <phoneticPr fontId="1" type="noConversion"/>
  </si>
  <si>
    <t>(併105年56,475元使用</t>
    <phoneticPr fontId="1" type="noConversion"/>
  </si>
  <si>
    <t>,總計$72,500元)</t>
    <phoneticPr fontId="1" type="noConversion"/>
  </si>
  <si>
    <t>餘款未編</t>
    <phoneticPr fontId="1" type="noConversion"/>
  </si>
  <si>
    <t>血壓計維修</t>
    <phoneticPr fontId="1" type="noConversion"/>
  </si>
  <si>
    <t>防火巷清理</t>
    <phoneticPr fontId="1" type="noConversion"/>
  </si>
  <si>
    <t>(併105年56,700元使</t>
    <phoneticPr fontId="1" type="noConversion"/>
  </si>
  <si>
    <t>用,總計$75,600元)</t>
    <phoneticPr fontId="1" type="noConversion"/>
  </si>
  <si>
    <t>含舞台,食材,宣導品</t>
    <phoneticPr fontId="1" type="noConversion"/>
  </si>
  <si>
    <t>品等,宣導品不超過</t>
    <phoneticPr fontId="1" type="noConversion"/>
  </si>
  <si>
    <t>150元,預計500人參</t>
    <phoneticPr fontId="1" type="noConversion"/>
  </si>
  <si>
    <t>加(併105年60,000元</t>
    <phoneticPr fontId="1" type="noConversion"/>
  </si>
  <si>
    <t>使用,總計$90,000元)</t>
    <phoneticPr fontId="1" type="noConversion"/>
  </si>
  <si>
    <t>感應燈維修</t>
    <phoneticPr fontId="1" type="noConversion"/>
  </si>
  <si>
    <t>維護里民行的安全</t>
    <phoneticPr fontId="1" type="noConversion"/>
  </si>
  <si>
    <t>(併105年33,205元使</t>
    <phoneticPr fontId="1" type="noConversion"/>
  </si>
  <si>
    <t>用,總計$40,310元)</t>
    <phoneticPr fontId="1" type="noConversion"/>
  </si>
  <si>
    <t>場</t>
    <phoneticPr fontId="1" type="noConversion"/>
  </si>
  <si>
    <t>含車資,餐費,保險費</t>
    <phoneticPr fontId="1" type="noConversion"/>
  </si>
  <si>
    <t>等,預計約200人參加</t>
    <phoneticPr fontId="1" type="noConversion"/>
  </si>
  <si>
    <t>(併105年$26,736元使</t>
    <phoneticPr fontId="1" type="noConversion"/>
  </si>
  <si>
    <t>用,總計81,021元)</t>
    <phoneticPr fontId="1" type="noConversion"/>
  </si>
  <si>
    <t>文化就在巷子裡</t>
    <phoneticPr fontId="1" type="noConversion"/>
  </si>
  <si>
    <t>場</t>
    <phoneticPr fontId="1" type="noConversion"/>
  </si>
  <si>
    <t>(併105年16,950元使</t>
    <phoneticPr fontId="1" type="noConversion"/>
  </si>
  <si>
    <t>用,總計$73,955元)</t>
    <phoneticPr fontId="1" type="noConversion"/>
  </si>
  <si>
    <t>影印機維修</t>
    <phoneticPr fontId="1" type="noConversion"/>
  </si>
  <si>
    <t>維修黑色顯像單</t>
    <phoneticPr fontId="1" type="noConversion"/>
  </si>
  <si>
    <t>元、轉印單元、</t>
    <phoneticPr fontId="1" type="noConversion"/>
  </si>
  <si>
    <t>黑色滾筒單元</t>
    <phoneticPr fontId="1" type="noConversion"/>
  </si>
  <si>
    <t>影印機碳粉</t>
    <phoneticPr fontId="1" type="noConversion"/>
  </si>
  <si>
    <t>式</t>
    <phoneticPr fontId="1" type="noConversion"/>
  </si>
  <si>
    <t>里辦公務使用</t>
    <phoneticPr fontId="1" type="noConversion"/>
  </si>
  <si>
    <t>(併105年7055元使</t>
    <phoneticPr fontId="1" type="noConversion"/>
  </si>
  <si>
    <t>用,總計17,000元)</t>
    <phoneticPr fontId="1" type="noConversion"/>
  </si>
  <si>
    <t>清理狹窄巷道(含</t>
    <phoneticPr fontId="1" type="noConversion"/>
  </si>
  <si>
    <t>防火巷)</t>
    <phoneticPr fontId="1" type="noConversion"/>
  </si>
  <si>
    <t>里內環境清潔</t>
    <phoneticPr fontId="1" type="noConversion"/>
  </si>
  <si>
    <t>式</t>
    <phoneticPr fontId="1" type="noConversion"/>
  </si>
  <si>
    <t>中秋暨重陽敬老</t>
    <phoneticPr fontId="1" type="noConversion"/>
  </si>
  <si>
    <t>環保紀念品</t>
    <phoneticPr fontId="1" type="noConversion"/>
  </si>
  <si>
    <t>提昇服務里民品質</t>
    <phoneticPr fontId="1" type="noConversion"/>
  </si>
  <si>
    <t>環保之旅</t>
    <phoneticPr fontId="1" type="noConversion"/>
  </si>
  <si>
    <t>場</t>
    <phoneticPr fontId="1" type="noConversion"/>
  </si>
  <si>
    <t>含保險費,車資等,預</t>
    <phoneticPr fontId="1" type="noConversion"/>
  </si>
  <si>
    <t>計約200人參加</t>
    <phoneticPr fontId="1" type="noConversion"/>
  </si>
  <si>
    <t>(併104年17,058元併</t>
    <phoneticPr fontId="1" type="noConversion"/>
  </si>
  <si>
    <t>環保宣導活動</t>
    <phoneticPr fontId="1" type="noConversion"/>
  </si>
  <si>
    <t>中秋晚會活動</t>
    <phoneticPr fontId="1" type="noConversion"/>
  </si>
  <si>
    <t>重陽敬老活動</t>
    <phoneticPr fontId="1" type="noConversion"/>
  </si>
  <si>
    <t>邀集里內90歲以上</t>
    <phoneticPr fontId="1" type="noConversion"/>
  </si>
  <si>
    <t>長者,分享健身樂活</t>
    <phoneticPr fontId="1" type="noConversion"/>
  </si>
  <si>
    <t>的生活體驗(含場地</t>
    <phoneticPr fontId="1" type="noConversion"/>
  </si>
  <si>
    <t>費,茶水費,材料費</t>
    <phoneticPr fontId="1" type="noConversion"/>
  </si>
  <si>
    <t>等)預計30人參加</t>
    <phoneticPr fontId="1" type="noConversion"/>
  </si>
  <si>
    <t>式</t>
    <phoneticPr fontId="1" type="noConversion"/>
  </si>
  <si>
    <t>里內河堤做景觀藝</t>
    <phoneticPr fontId="1" type="noConversion"/>
  </si>
  <si>
    <t>術創作,提升生活美</t>
    <phoneticPr fontId="1" type="noConversion"/>
  </si>
  <si>
    <t>學(併105年86,858元</t>
    <phoneticPr fontId="1" type="noConversion"/>
  </si>
  <si>
    <t>使用,總計90,000元)</t>
    <phoneticPr fontId="1" type="noConversion"/>
  </si>
  <si>
    <t>(併105年90,000元使用</t>
    <phoneticPr fontId="1" type="noConversion"/>
  </si>
  <si>
    <t>總計$110,000元)</t>
    <phoneticPr fontId="1" type="noConversion"/>
  </si>
  <si>
    <t>105年166,747元使用</t>
    <phoneticPr fontId="1" type="noConversion"/>
  </si>
  <si>
    <t>,總計238,090元)</t>
    <phoneticPr fontId="1" type="noConversion"/>
  </si>
  <si>
    <t>105.7.15變更</t>
    <phoneticPr fontId="1" type="noConversion"/>
  </si>
  <si>
    <t>105.8.25同意</t>
    <phoneticPr fontId="1" type="noConversion"/>
  </si>
  <si>
    <t>105.8.31</t>
    <phoneticPr fontId="1" type="noConversion"/>
  </si>
  <si>
    <t>105.8.31</t>
    <phoneticPr fontId="1" type="noConversion"/>
  </si>
  <si>
    <t>志工衣服</t>
    <phoneticPr fontId="1" type="noConversion"/>
  </si>
  <si>
    <t>件</t>
    <phoneticPr fontId="1" type="noConversion"/>
  </si>
  <si>
    <t>里內志工</t>
    <phoneticPr fontId="1" type="noConversion"/>
  </si>
  <si>
    <t>血壓器校正、保養</t>
    <phoneticPr fontId="1" type="noConversion"/>
  </si>
  <si>
    <t>血壓器維護</t>
    <phoneticPr fontId="1" type="noConversion"/>
  </si>
  <si>
    <t>里內環保旅遊</t>
    <phoneticPr fontId="1" type="noConversion"/>
  </si>
  <si>
    <t>宣導環保政策,培訓</t>
    <phoneticPr fontId="1" type="noConversion"/>
  </si>
  <si>
    <t>環保人員,約5部車</t>
    <phoneticPr fontId="1" type="noConversion"/>
  </si>
  <si>
    <t>200人參加</t>
    <phoneticPr fontId="1" type="noConversion"/>
  </si>
  <si>
    <t>(併105年$22,395元</t>
    <phoneticPr fontId="1" type="noConversion"/>
  </si>
  <si>
    <t>使用,總計76,680元</t>
    <phoneticPr fontId="1" type="noConversion"/>
  </si>
  <si>
    <t>)</t>
    <phoneticPr fontId="1" type="noConversion"/>
  </si>
  <si>
    <t>購置傳真機</t>
    <phoneticPr fontId="1" type="noConversion"/>
  </si>
  <si>
    <t>提升為民服務</t>
    <phoneticPr fontId="1" type="noConversion"/>
  </si>
  <si>
    <t>購置電話答錄機</t>
    <phoneticPr fontId="1" type="noConversion"/>
  </si>
  <si>
    <t>聯繫里民情感(包</t>
    <phoneticPr fontId="1" type="noConversion"/>
  </si>
  <si>
    <t>括:燈籠、傳統美食</t>
    <phoneticPr fontId="1" type="noConversion"/>
  </si>
  <si>
    <t>、保險、表演費…</t>
    <phoneticPr fontId="1" type="noConversion"/>
  </si>
  <si>
    <t>等)</t>
    <phoneticPr fontId="1" type="noConversion"/>
  </si>
  <si>
    <t>磺溪景觀橋寫生</t>
    <phoneticPr fontId="1" type="noConversion"/>
  </si>
  <si>
    <t>括:畫板、畫筆、文</t>
    <phoneticPr fontId="1" type="noConversion"/>
  </si>
  <si>
    <t>具、獎狀、茶點等</t>
    <phoneticPr fontId="1" type="noConversion"/>
  </si>
  <si>
    <t>105.9.7</t>
    <phoneticPr fontId="1" type="noConversion"/>
  </si>
  <si>
    <t>小型資訊看板</t>
    <phoneticPr fontId="1" type="noConversion"/>
  </si>
  <si>
    <t>加強里鄰通訊功能</t>
    <phoneticPr fontId="1" type="noConversion"/>
  </si>
  <si>
    <t>提升里鄰災害應變</t>
    <phoneticPr fontId="1" type="noConversion"/>
  </si>
  <si>
    <t>能力</t>
    <phoneticPr fontId="1" type="noConversion"/>
  </si>
  <si>
    <t>聖誕燈飾</t>
    <phoneticPr fontId="1" type="noConversion"/>
  </si>
  <si>
    <t>增添里內活動光彩</t>
    <phoneticPr fontId="1" type="noConversion"/>
  </si>
  <si>
    <t>環保2日遊</t>
    <phoneticPr fontId="1" type="noConversion"/>
  </si>
  <si>
    <t>台</t>
    <phoneticPr fontId="1" type="noConversion"/>
  </si>
  <si>
    <t>里內機具修繕</t>
    <phoneticPr fontId="1" type="noConversion"/>
  </si>
  <si>
    <t>修繕、2T機油…等</t>
    <phoneticPr fontId="1" type="noConversion"/>
  </si>
  <si>
    <t>式</t>
    <phoneticPr fontId="1" type="noConversion"/>
  </si>
  <si>
    <t>電話機具</t>
    <phoneticPr fontId="1" type="noConversion"/>
  </si>
  <si>
    <t>支</t>
    <phoneticPr fontId="1" type="noConversion"/>
  </si>
  <si>
    <t>里辦公處使用</t>
    <phoneticPr fontId="1" type="noConversion"/>
  </si>
  <si>
    <t>電蚊拍</t>
    <phoneticPr fontId="1" type="noConversion"/>
  </si>
  <si>
    <t>捕蚊燈</t>
    <phoneticPr fontId="1" type="noConversion"/>
  </si>
  <si>
    <t>高速印表機</t>
    <phoneticPr fontId="1" type="noConversion"/>
  </si>
  <si>
    <t>場</t>
    <phoneticPr fontId="1" type="noConversion"/>
  </si>
  <si>
    <t>預計100人參加</t>
    <phoneticPr fontId="1" type="noConversion"/>
  </si>
  <si>
    <t>個</t>
    <phoneticPr fontId="1" type="noConversion"/>
  </si>
  <si>
    <t>20P乾粉滅火器換</t>
    <phoneticPr fontId="1" type="noConversion"/>
  </si>
  <si>
    <t>藥</t>
    <phoneticPr fontId="1" type="noConversion"/>
  </si>
  <si>
    <t>20P乾粉滅火器新</t>
    <phoneticPr fontId="1" type="noConversion"/>
  </si>
  <si>
    <t>購</t>
    <phoneticPr fontId="1" type="noConversion"/>
  </si>
  <si>
    <t>環保之旅</t>
    <phoneticPr fontId="1" type="noConversion"/>
  </si>
  <si>
    <t>式</t>
    <phoneticPr fontId="1" type="noConversion"/>
  </si>
  <si>
    <t>含車資,保險,餐費等</t>
    <phoneticPr fontId="1" type="noConversion"/>
  </si>
  <si>
    <t>預計160人參加</t>
    <phoneticPr fontId="1" type="noConversion"/>
  </si>
  <si>
    <t>服務里民</t>
    <phoneticPr fontId="1" type="noConversion"/>
  </si>
  <si>
    <t>105.9.10</t>
    <phoneticPr fontId="1" type="noConversion"/>
  </si>
  <si>
    <t>105.9.14</t>
    <phoneticPr fontId="1" type="noConversion"/>
  </si>
  <si>
    <t>105.9.20</t>
    <phoneticPr fontId="1" type="noConversion"/>
  </si>
  <si>
    <t>105.9.20</t>
    <phoneticPr fontId="1" type="noConversion"/>
  </si>
  <si>
    <t>器換藥  105.9.14變更</t>
    <phoneticPr fontId="1" type="noConversion"/>
  </si>
  <si>
    <t>650人參加  (併105年</t>
    <phoneticPr fontId="1" type="noConversion"/>
  </si>
  <si>
    <t>(併105年$55,000元使用</t>
    <phoneticPr fontId="1" type="noConversion"/>
  </si>
  <si>
    <t>總計$69,110元)</t>
    <phoneticPr fontId="1" type="noConversion"/>
  </si>
  <si>
    <t>105.9.23</t>
    <phoneticPr fontId="1" type="noConversion"/>
  </si>
  <si>
    <t>105.9.23</t>
    <phoneticPr fontId="1" type="noConversion"/>
  </si>
  <si>
    <t>滅火器檢測換藥</t>
    <phoneticPr fontId="1" type="noConversion"/>
  </si>
  <si>
    <t>維護里內消防安全用</t>
    <phoneticPr fontId="1" type="noConversion"/>
  </si>
  <si>
    <t>105.9.21變更</t>
    <phoneticPr fontId="1" type="noConversion"/>
  </si>
  <si>
    <t>105.9.29變更</t>
    <phoneticPr fontId="1" type="noConversion"/>
  </si>
  <si>
    <t>105.9.30</t>
    <phoneticPr fontId="1" type="noConversion"/>
  </si>
  <si>
    <t>臺北巿士林區垃圾焚化廠回饋經費管理委員會</t>
    <phoneticPr fontId="1" type="noConversion"/>
  </si>
  <si>
    <t>經費別</t>
    <phoneticPr fontId="1" type="noConversion"/>
  </si>
  <si>
    <t>科目</t>
    <phoneticPr fontId="1" type="noConversion"/>
  </si>
  <si>
    <t>預算經費</t>
    <phoneticPr fontId="1" type="noConversion"/>
  </si>
  <si>
    <t>完成日期</t>
    <phoneticPr fontId="2" type="noConversion"/>
  </si>
  <si>
    <t>支付經費</t>
    <phoneticPr fontId="2" type="noConversion"/>
  </si>
  <si>
    <t>經常門</t>
    <phoneticPr fontId="1" type="noConversion"/>
  </si>
  <si>
    <t>中秋晚會環保宣導</t>
    <phoneticPr fontId="1" type="noConversion"/>
  </si>
  <si>
    <t>品</t>
    <phoneticPr fontId="1" type="noConversion"/>
  </si>
  <si>
    <t>合計數</t>
    <phoneticPr fontId="1" type="noConversion"/>
  </si>
  <si>
    <t>含長臂鏈鋸修繕,鏈鋸</t>
    <phoneticPr fontId="1" type="noConversion"/>
  </si>
  <si>
    <t>預計8部車,含車資,保</t>
    <phoneticPr fontId="1" type="noConversion"/>
  </si>
  <si>
    <t>106年元宵小提</t>
    <phoneticPr fontId="1" type="noConversion"/>
  </si>
  <si>
    <t>燈</t>
    <phoneticPr fontId="1" type="noConversion"/>
  </si>
  <si>
    <t>含車資、保險費,</t>
    <phoneticPr fontId="1" type="noConversion"/>
  </si>
  <si>
    <t>致贈里內滿65歲</t>
    <phoneticPr fontId="1" type="noConversion"/>
  </si>
  <si>
    <t>長者敬老宣導品</t>
    <phoneticPr fontId="1" type="noConversion"/>
  </si>
  <si>
    <t>預計206份*150元</t>
    <phoneticPr fontId="1" type="noConversion"/>
  </si>
  <si>
    <t>中秋節環保宣導</t>
    <phoneticPr fontId="1" type="noConversion"/>
  </si>
  <si>
    <t>費等預計9-11月份</t>
    <phoneticPr fontId="1" type="noConversion"/>
  </si>
  <si>
    <t>辦理</t>
    <phoneticPr fontId="1" type="noConversion"/>
  </si>
  <si>
    <t>(併105年$50,000元</t>
    <phoneticPr fontId="1" type="noConversion"/>
  </si>
  <si>
    <t>使用,總計80,000元)</t>
    <phoneticPr fontId="1" type="noConversion"/>
  </si>
  <si>
    <t>景觀微型藝術創</t>
    <phoneticPr fontId="1" type="noConversion"/>
  </si>
  <si>
    <t>作</t>
    <phoneticPr fontId="1" type="noConversion"/>
  </si>
  <si>
    <t>致贈環保宣導品(洗潔</t>
    <phoneticPr fontId="1" type="noConversion"/>
  </si>
  <si>
    <t>精)預計約100人</t>
    <phoneticPr fontId="1" type="noConversion"/>
  </si>
  <si>
    <t>環保宣導品(牙膏,沐</t>
    <phoneticPr fontId="1" type="noConversion"/>
  </si>
  <si>
    <t>浴乳,香皂禮盒)等,單</t>
    <phoneticPr fontId="1" type="noConversion"/>
  </si>
  <si>
    <t>800人參加</t>
    <phoneticPr fontId="1" type="noConversion"/>
  </si>
  <si>
    <t>含遊覽車,保險,門</t>
    <phoneticPr fontId="1" type="noConversion"/>
  </si>
  <si>
    <t>票等預計80人參加</t>
    <phoneticPr fontId="1" type="noConversion"/>
  </si>
  <si>
    <t>中秋睦鄰環保宣</t>
    <phoneticPr fontId="1" type="noConversion"/>
  </si>
  <si>
    <t>導晚會</t>
    <phoneticPr fontId="1" type="noConversion"/>
  </si>
  <si>
    <t>106年元宵節親</t>
    <phoneticPr fontId="1" type="noConversion"/>
  </si>
  <si>
    <t>子聯歡晚會</t>
    <phoneticPr fontId="1" type="noConversion"/>
  </si>
  <si>
    <t>資本門</t>
    <phoneticPr fontId="1" type="noConversion"/>
  </si>
  <si>
    <t>擴音系統固定工</t>
    <phoneticPr fontId="1" type="noConversion"/>
  </si>
  <si>
    <t>程</t>
    <phoneticPr fontId="1" type="noConversion"/>
  </si>
  <si>
    <t>環保宣導之旅</t>
    <phoneticPr fontId="1" type="noConversion"/>
  </si>
  <si>
    <t>雇工割除里內巷</t>
    <phoneticPr fontId="1" type="noConversion"/>
  </si>
  <si>
    <t>道雜草</t>
    <phoneticPr fontId="1" type="noConversion"/>
  </si>
  <si>
    <t>割除里內巷道雜</t>
    <phoneticPr fontId="1" type="noConversion"/>
  </si>
  <si>
    <t>草</t>
    <phoneticPr fontId="1" type="noConversion"/>
  </si>
  <si>
    <t>僱工除草清理</t>
    <phoneticPr fontId="1" type="noConversion"/>
  </si>
  <si>
    <t>環境</t>
    <phoneticPr fontId="1" type="noConversion"/>
  </si>
  <si>
    <t>經常門</t>
    <phoneticPr fontId="1" type="noConversion"/>
  </si>
  <si>
    <t>滅火器新購及</t>
    <phoneticPr fontId="1" type="noConversion"/>
  </si>
  <si>
    <t>換粉</t>
    <phoneticPr fontId="1" type="noConversion"/>
  </si>
  <si>
    <t>01  里長  洪銘鎮</t>
    <phoneticPr fontId="1" type="noConversion"/>
  </si>
  <si>
    <t>仁勇里104年度補差額經費使用計畫表</t>
    <phoneticPr fontId="1" type="noConversion"/>
  </si>
  <si>
    <t>02  里長  陳中和</t>
    <phoneticPr fontId="1" type="noConversion"/>
  </si>
  <si>
    <t>義信里104年度補差額經費使用計畫表</t>
    <phoneticPr fontId="1" type="noConversion"/>
  </si>
  <si>
    <t>03  里長  江美珠</t>
    <phoneticPr fontId="1" type="noConversion"/>
  </si>
  <si>
    <t>福林里104年度補差額經費使用計畫表</t>
    <phoneticPr fontId="1" type="noConversion"/>
  </si>
  <si>
    <t>03  里長  楊錦宗</t>
    <phoneticPr fontId="1" type="noConversion"/>
  </si>
  <si>
    <t>福德里104年度補差額經費使用計畫表</t>
    <phoneticPr fontId="1" type="noConversion"/>
  </si>
  <si>
    <t>05  里長  鍾春富</t>
    <phoneticPr fontId="1" type="noConversion"/>
  </si>
  <si>
    <t>福志里104年度補差額經費使用計畫表</t>
    <phoneticPr fontId="1" type="noConversion"/>
  </si>
  <si>
    <t>06  里長  何逸松</t>
    <phoneticPr fontId="1" type="noConversion"/>
  </si>
  <si>
    <t>舊佳里104年度補差額經費使用計畫表</t>
    <phoneticPr fontId="1" type="noConversion"/>
  </si>
  <si>
    <t>臺北巿士林區垃圾焚化廠回饋經費管理委員會</t>
    <phoneticPr fontId="1" type="noConversion"/>
  </si>
  <si>
    <t>07  里長  胡剛毅</t>
    <phoneticPr fontId="1" type="noConversion"/>
  </si>
  <si>
    <t>福佳里104年度補差額經費使用計畫表</t>
    <phoneticPr fontId="1" type="noConversion"/>
  </si>
  <si>
    <t>08  里長  紀建漢</t>
    <phoneticPr fontId="1" type="noConversion"/>
  </si>
  <si>
    <t>後港里104年度補差額經費使用計畫表</t>
    <phoneticPr fontId="1" type="noConversion"/>
  </si>
  <si>
    <t>11  里長  翁淑穎</t>
    <phoneticPr fontId="1" type="noConversion"/>
  </si>
  <si>
    <t>百齡里104年度補差額經費使用計畫表</t>
    <phoneticPr fontId="1" type="noConversion"/>
  </si>
  <si>
    <t>13  里長  李振貴</t>
    <phoneticPr fontId="1" type="noConversion"/>
  </si>
  <si>
    <t>福華里104年度補差額經費使用計畫表</t>
    <phoneticPr fontId="1" type="noConversion"/>
  </si>
  <si>
    <t>14  里長  張永棟</t>
    <phoneticPr fontId="1" type="noConversion"/>
  </si>
  <si>
    <t>明勝里104年度補差額經費使用計畫表</t>
    <phoneticPr fontId="1" type="noConversion"/>
  </si>
  <si>
    <t>15  里長  陳志誠</t>
    <phoneticPr fontId="1" type="noConversion"/>
  </si>
  <si>
    <t>福順里104年度補差額經費使用計畫表</t>
    <phoneticPr fontId="1" type="noConversion"/>
  </si>
  <si>
    <t>16  里長  許振通</t>
    <phoneticPr fontId="1" type="noConversion"/>
  </si>
  <si>
    <t>富光里104年度補差額經費使用計畫表</t>
    <phoneticPr fontId="1" type="noConversion"/>
  </si>
  <si>
    <t>17  里長  許振禮</t>
    <phoneticPr fontId="1" type="noConversion"/>
  </si>
  <si>
    <t>葫蘆里104年度補差額經費使用計畫表</t>
    <phoneticPr fontId="1" type="noConversion"/>
  </si>
  <si>
    <t>18  里長  郭淑玲</t>
    <phoneticPr fontId="1" type="noConversion"/>
  </si>
  <si>
    <t>葫東里104年度補差額經費使用計畫表</t>
    <phoneticPr fontId="1" type="noConversion"/>
  </si>
  <si>
    <t>19  里長  陳明雄</t>
    <phoneticPr fontId="1" type="noConversion"/>
  </si>
  <si>
    <t>社子里104年度補差額經費使用計畫表</t>
    <phoneticPr fontId="1" type="noConversion"/>
  </si>
  <si>
    <t>20  里長  張駿彥</t>
    <phoneticPr fontId="1" type="noConversion"/>
  </si>
  <si>
    <t>社新里104年度補差額經費使用計畫表</t>
    <phoneticPr fontId="1" type="noConversion"/>
  </si>
  <si>
    <t>23  里長  謝文加</t>
    <phoneticPr fontId="1" type="noConversion"/>
  </si>
  <si>
    <t>福安里104年度補差額經費使用計畫表</t>
    <phoneticPr fontId="1" type="noConversion"/>
  </si>
  <si>
    <t>24  里長  李賜福</t>
    <phoneticPr fontId="1" type="noConversion"/>
  </si>
  <si>
    <t>富洲里104年度補差額經費使用計畫表</t>
    <phoneticPr fontId="1" type="noConversion"/>
  </si>
  <si>
    <t>25  里長  王芝安</t>
    <phoneticPr fontId="1" type="noConversion"/>
  </si>
  <si>
    <t>岩山里104年度補差額經費使用計畫表</t>
    <phoneticPr fontId="1" type="noConversion"/>
  </si>
  <si>
    <t>26  里長  薛群秀</t>
    <phoneticPr fontId="1" type="noConversion"/>
  </si>
  <si>
    <t>名山里104年度補差額經費使用計畫表</t>
    <phoneticPr fontId="1" type="noConversion"/>
  </si>
  <si>
    <t>27  里長  張僡美</t>
    <phoneticPr fontId="1" type="noConversion"/>
  </si>
  <si>
    <t>德行里104年度補差額經費使用計畫表</t>
    <phoneticPr fontId="1" type="noConversion"/>
  </si>
  <si>
    <t>28  里長  林生賢</t>
    <phoneticPr fontId="1" type="noConversion"/>
  </si>
  <si>
    <t>德華里104年度補差額經費使用計畫表</t>
    <phoneticPr fontId="1" type="noConversion"/>
  </si>
  <si>
    <t>29  里長  吳三勇</t>
    <phoneticPr fontId="1" type="noConversion"/>
  </si>
  <si>
    <t>聖山里104年度補差額經費使用計畫表</t>
    <phoneticPr fontId="1" type="noConversion"/>
  </si>
  <si>
    <t>30  里長  曾坤來</t>
    <phoneticPr fontId="1" type="noConversion"/>
  </si>
  <si>
    <t>忠誠里104年度補差額經費使用計畫表</t>
    <phoneticPr fontId="1" type="noConversion"/>
  </si>
  <si>
    <t>31  里長  魏雅郁</t>
    <phoneticPr fontId="1" type="noConversion"/>
  </si>
  <si>
    <t>芝山里104年度補差額經費使用計畫表</t>
    <phoneticPr fontId="1" type="noConversion"/>
  </si>
  <si>
    <t>32  里長  何聖文</t>
    <phoneticPr fontId="1" type="noConversion"/>
  </si>
  <si>
    <t>東山里104年度補差額經費使用計畫表</t>
    <phoneticPr fontId="1" type="noConversion"/>
  </si>
  <si>
    <t>33  里長  羅志傑</t>
    <phoneticPr fontId="1" type="noConversion"/>
  </si>
  <si>
    <t>三玉里104年度補差額經費使用計畫表</t>
    <phoneticPr fontId="1" type="noConversion"/>
  </si>
  <si>
    <t>34  里長  萬天榮</t>
    <phoneticPr fontId="1" type="noConversion"/>
  </si>
  <si>
    <t>蘭雅里104年度補差額經費使用計畫表</t>
    <phoneticPr fontId="1" type="noConversion"/>
  </si>
  <si>
    <t>35  里長  林文龍</t>
    <phoneticPr fontId="1" type="noConversion"/>
  </si>
  <si>
    <t>蘭興里104年度補差額經費使用計畫表</t>
    <phoneticPr fontId="1" type="noConversion"/>
  </si>
  <si>
    <t>36  里長  江啟南</t>
    <phoneticPr fontId="1" type="noConversion"/>
  </si>
  <si>
    <t>天福里104年度補差額經費使用計畫表</t>
    <phoneticPr fontId="1" type="noConversion"/>
  </si>
  <si>
    <t>37  里長  李錦琿</t>
    <phoneticPr fontId="1" type="noConversion"/>
  </si>
  <si>
    <t>天祿里104年度補差額經費使用計畫表</t>
    <phoneticPr fontId="1" type="noConversion"/>
  </si>
  <si>
    <t>38  里長  陳伯同</t>
    <phoneticPr fontId="1" type="noConversion"/>
  </si>
  <si>
    <t>天壽里104年度補差額經費使用計畫表</t>
    <phoneticPr fontId="1" type="noConversion"/>
  </si>
  <si>
    <t>39  里長  莊福來</t>
    <phoneticPr fontId="1" type="noConversion"/>
  </si>
  <si>
    <t>天和里104年度補差額經費使用計畫表</t>
    <phoneticPr fontId="1" type="noConversion"/>
  </si>
  <si>
    <t>40  里長  陳永鴻</t>
    <phoneticPr fontId="1" type="noConversion"/>
  </si>
  <si>
    <t>天山里104年度補差額經費使用計畫表</t>
    <phoneticPr fontId="1" type="noConversion"/>
  </si>
  <si>
    <t>41  里長  潘錦雄</t>
    <phoneticPr fontId="1" type="noConversion"/>
  </si>
  <si>
    <t>天玉里104年度補差額經費使用計畫表</t>
    <phoneticPr fontId="1" type="noConversion"/>
  </si>
  <si>
    <t>43  里長  楊文貴</t>
    <phoneticPr fontId="1" type="noConversion"/>
  </si>
  <si>
    <t>永福里104年度補差額經費使用計畫表</t>
    <phoneticPr fontId="1" type="noConversion"/>
  </si>
  <si>
    <t>45  里長  何明欽</t>
    <phoneticPr fontId="1" type="noConversion"/>
  </si>
  <si>
    <t>新安里104年度補差額經費使用計畫表</t>
    <phoneticPr fontId="1" type="noConversion"/>
  </si>
  <si>
    <t>46  里長  黃裕倉</t>
    <phoneticPr fontId="1" type="noConversion"/>
  </si>
  <si>
    <t>陽明里104年度補差額經費使用計畫表</t>
    <phoneticPr fontId="1" type="noConversion"/>
  </si>
  <si>
    <t>48  里長  陳添地</t>
    <phoneticPr fontId="1" type="noConversion"/>
  </si>
  <si>
    <t>平等里104年度補差額經費使用計畫表</t>
    <phoneticPr fontId="1" type="noConversion"/>
  </si>
  <si>
    <t>49  里長  簡清波</t>
    <phoneticPr fontId="1" type="noConversion"/>
  </si>
  <si>
    <t>溪山里104年度補差額經費使用計畫表</t>
    <phoneticPr fontId="1" type="noConversion"/>
  </si>
  <si>
    <t>50  里長  王禮騏</t>
    <phoneticPr fontId="1" type="noConversion"/>
  </si>
  <si>
    <t>翠山里104年度補差額經費使用計畫表</t>
    <phoneticPr fontId="1" type="noConversion"/>
  </si>
  <si>
    <t>53  里長  郭肇富</t>
    <phoneticPr fontId="1" type="noConversion"/>
  </si>
  <si>
    <t>臨溪里104年度補差額經費使用計畫表</t>
    <phoneticPr fontId="1" type="noConversion"/>
  </si>
  <si>
    <t>10  里長  陳瑞華</t>
    <phoneticPr fontId="1" type="noConversion"/>
  </si>
  <si>
    <t>前港里104年度補差額經費使用計畫表</t>
    <phoneticPr fontId="1" type="noConversion"/>
  </si>
  <si>
    <t>21  里長  葉子芸</t>
    <phoneticPr fontId="1" type="noConversion"/>
  </si>
  <si>
    <t>社園里104年度補差額經費使用計畫表</t>
    <phoneticPr fontId="1" type="noConversion"/>
  </si>
  <si>
    <t>105.9.26</t>
    <phoneticPr fontId="1" type="noConversion"/>
  </si>
  <si>
    <t>105.9.8</t>
    <phoneticPr fontId="1" type="noConversion"/>
  </si>
  <si>
    <t>項次</t>
    <phoneticPr fontId="1" type="noConversion"/>
  </si>
  <si>
    <t>105.9.14</t>
    <phoneticPr fontId="1" type="noConversion"/>
  </si>
  <si>
    <t>環保參訪</t>
    <phoneticPr fontId="1" type="noConversion"/>
  </si>
  <si>
    <t>含車資、餐費</t>
    <phoneticPr fontId="1" type="noConversion"/>
  </si>
  <si>
    <t>等,預計80人參</t>
    <phoneticPr fontId="1" type="noConversion"/>
  </si>
  <si>
    <t>加</t>
    <phoneticPr fontId="1" type="noConversion"/>
  </si>
  <si>
    <t>09  里長  紀榮鴻</t>
    <phoneticPr fontId="1" type="noConversion"/>
  </si>
  <si>
    <t>福中里104年度補差額經費使用計畫表</t>
    <phoneticPr fontId="1" type="noConversion"/>
  </si>
  <si>
    <t>105.10.2</t>
    <phoneticPr fontId="1" type="noConversion"/>
  </si>
  <si>
    <t>105.10.6</t>
    <phoneticPr fontId="1" type="noConversion"/>
  </si>
  <si>
    <t>(併105年84105元使用,</t>
    <phoneticPr fontId="1" type="noConversion"/>
  </si>
  <si>
    <t>總計100,000元)</t>
    <phoneticPr fontId="1" type="noConversion"/>
  </si>
  <si>
    <t>105.10.7同意</t>
    <phoneticPr fontId="1" type="noConversion"/>
  </si>
  <si>
    <t>變更後</t>
    <phoneticPr fontId="1" type="noConversion"/>
  </si>
  <si>
    <t>跑馬燈維修</t>
    <phoneticPr fontId="1" type="noConversion"/>
  </si>
  <si>
    <t>105.10.6變更</t>
    <phoneticPr fontId="1" type="noConversion"/>
  </si>
  <si>
    <t>105.9.10</t>
    <phoneticPr fontId="1" type="noConversion"/>
  </si>
  <si>
    <t>105.9.11</t>
    <phoneticPr fontId="1" type="noConversion"/>
  </si>
  <si>
    <t>承德里104年度補差額經費使用計畫表      12  里長  陳洲平</t>
    <phoneticPr fontId="1" type="noConversion"/>
  </si>
  <si>
    <t>環保旅遊</t>
    <phoneticPr fontId="1" type="noConversion"/>
  </si>
  <si>
    <t>式</t>
    <phoneticPr fontId="1" type="noConversion"/>
  </si>
  <si>
    <t>含車資,餐費等,預計</t>
    <phoneticPr fontId="1" type="noConversion"/>
  </si>
  <si>
    <t>120人參加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</si>
</sst>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1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99"/>
      <name val="新細明體"/>
      <family val="1"/>
      <charset val="136"/>
    </font>
    <font>
      <sz val="12"/>
      <color rgb="FF00009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7">
    <xf numFmtId="0" fontId="0" fillId="0" borderId="0" xfId="0">
      <alignment vertical="center"/>
    </xf>
    <xf numFmtId="0" fontId="4" fillId="0" borderId="0" xfId="1" applyFont="1" applyBorder="1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/>
    <xf numFmtId="0" fontId="3" fillId="0" borderId="0" xfId="1" applyBorder="1"/>
    <xf numFmtId="0" fontId="5" fillId="0" borderId="1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176" fontId="3" fillId="0" borderId="1" xfId="1" applyNumberFormat="1" applyBorder="1" applyAlignment="1">
      <alignment horizontal="right"/>
    </xf>
    <xf numFmtId="176" fontId="3" fillId="0" borderId="1" xfId="1" applyNumberForma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  <xf numFmtId="0" fontId="3" fillId="0" borderId="5" xfId="1" applyBorder="1" applyAlignment="1">
      <alignment horizontal="center"/>
    </xf>
    <xf numFmtId="0" fontId="7" fillId="0" borderId="5" xfId="1" applyFont="1" applyBorder="1" applyAlignment="1">
      <alignment horizontal="left"/>
    </xf>
    <xf numFmtId="0" fontId="3" fillId="0" borderId="5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0" fillId="0" borderId="4" xfId="0" applyBorder="1" applyAlignment="1"/>
    <xf numFmtId="176" fontId="3" fillId="0" borderId="5" xfId="1" applyNumberFormat="1" applyBorder="1" applyAlignment="1">
      <alignment horizontal="center"/>
    </xf>
    <xf numFmtId="176" fontId="6" fillId="0" borderId="5" xfId="1" applyNumberFormat="1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4" xfId="1" applyFont="1" applyBorder="1"/>
    <xf numFmtId="176" fontId="3" fillId="0" borderId="4" xfId="1" applyNumberFormat="1" applyBorder="1" applyAlignment="1">
      <alignment horizontal="center"/>
    </xf>
    <xf numFmtId="176" fontId="6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76" fontId="3" fillId="0" borderId="2" xfId="1" applyNumberFormat="1" applyBorder="1" applyAlignment="1">
      <alignment horizontal="center"/>
    </xf>
    <xf numFmtId="176" fontId="6" fillId="0" borderId="2" xfId="1" applyNumberFormat="1" applyFont="1" applyBorder="1" applyAlignment="1">
      <alignment horizontal="center"/>
    </xf>
    <xf numFmtId="0" fontId="3" fillId="0" borderId="5" xfId="1" applyFont="1" applyBorder="1"/>
    <xf numFmtId="0" fontId="0" fillId="0" borderId="5" xfId="0" applyBorder="1" applyAlignment="1"/>
    <xf numFmtId="0" fontId="3" fillId="0" borderId="9" xfId="1" applyBorder="1" applyAlignment="1">
      <alignment horizontal="center"/>
    </xf>
    <xf numFmtId="0" fontId="3" fillId="0" borderId="9" xfId="1" applyFont="1" applyBorder="1"/>
    <xf numFmtId="0" fontId="3" fillId="0" borderId="9" xfId="1" applyFont="1" applyBorder="1" applyAlignment="1">
      <alignment horizontal="center"/>
    </xf>
    <xf numFmtId="176" fontId="3" fillId="0" borderId="9" xfId="1" applyNumberFormat="1" applyBorder="1" applyAlignment="1">
      <alignment horizontal="center"/>
    </xf>
    <xf numFmtId="176" fontId="6" fillId="0" borderId="9" xfId="1" applyNumberFormat="1" applyFont="1" applyBorder="1" applyAlignment="1">
      <alignment horizontal="center"/>
    </xf>
    <xf numFmtId="176" fontId="3" fillId="0" borderId="4" xfId="1" applyNumberFormat="1" applyBorder="1" applyAlignment="1">
      <alignment horizontal="right"/>
    </xf>
    <xf numFmtId="176" fontId="3" fillId="0" borderId="5" xfId="1" applyNumberFormat="1" applyBorder="1" applyAlignment="1">
      <alignment horizontal="right"/>
    </xf>
    <xf numFmtId="176" fontId="3" fillId="0" borderId="9" xfId="1" applyNumberFormat="1" applyBorder="1" applyAlignment="1">
      <alignment horizontal="right"/>
    </xf>
    <xf numFmtId="0" fontId="0" fillId="0" borderId="0" xfId="0" applyBorder="1" applyAlignment="1"/>
    <xf numFmtId="0" fontId="3" fillId="0" borderId="2" xfId="1" applyFont="1" applyBorder="1"/>
    <xf numFmtId="176" fontId="3" fillId="0" borderId="2" xfId="1" applyNumberForma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76" fontId="3" fillId="0" borderId="12" xfId="1" applyNumberFormat="1" applyBorder="1" applyAlignment="1">
      <alignment horizontal="center"/>
    </xf>
    <xf numFmtId="176" fontId="6" fillId="0" borderId="12" xfId="1" applyNumberFormat="1" applyFont="1" applyBorder="1" applyAlignment="1">
      <alignment horizontal="center"/>
    </xf>
    <xf numFmtId="0" fontId="9" fillId="0" borderId="4" xfId="1" applyFont="1" applyBorder="1"/>
    <xf numFmtId="0" fontId="0" fillId="0" borderId="4" xfId="0" applyBorder="1" applyAlignment="1">
      <alignment horizontal="left"/>
    </xf>
    <xf numFmtId="17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176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176" fontId="0" fillId="0" borderId="9" xfId="0" applyNumberFormat="1" applyBorder="1" applyAlignment="1">
      <alignment horizontal="center"/>
    </xf>
    <xf numFmtId="0" fontId="3" fillId="0" borderId="4" xfId="1" applyBorder="1" applyAlignment="1">
      <alignment horizontal="left"/>
    </xf>
    <xf numFmtId="0" fontId="3" fillId="0" borderId="5" xfId="1" applyBorder="1" applyAlignment="1">
      <alignment horizontal="left"/>
    </xf>
    <xf numFmtId="0" fontId="3" fillId="0" borderId="2" xfId="1" applyBorder="1" applyAlignment="1">
      <alignment horizontal="left"/>
    </xf>
    <xf numFmtId="176" fontId="3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9" fillId="0" borderId="5" xfId="1" applyFont="1" applyBorder="1"/>
    <xf numFmtId="0" fontId="9" fillId="0" borderId="9" xfId="1" applyFont="1" applyBorder="1"/>
    <xf numFmtId="0" fontId="5" fillId="0" borderId="1" xfId="1" applyFont="1" applyBorder="1"/>
    <xf numFmtId="176" fontId="0" fillId="0" borderId="12" xfId="0" applyNumberFormat="1" applyBorder="1" applyAlignment="1"/>
    <xf numFmtId="0" fontId="3" fillId="0" borderId="5" xfId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Border="1" applyAlignment="1">
      <alignment horizontal="center"/>
    </xf>
    <xf numFmtId="0" fontId="7" fillId="0" borderId="9" xfId="1" applyFont="1" applyBorder="1" applyAlignment="1">
      <alignment horizontal="center"/>
    </xf>
    <xf numFmtId="176" fontId="0" fillId="0" borderId="2" xfId="0" applyNumberFormat="1" applyBorder="1" applyAlignment="1"/>
    <xf numFmtId="0" fontId="9" fillId="0" borderId="2" xfId="1" applyFont="1" applyBorder="1"/>
    <xf numFmtId="0" fontId="3" fillId="0" borderId="5" xfId="1" applyBorder="1"/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0" fontId="3" fillId="0" borderId="3" xfId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3" xfId="1" applyBorder="1" applyAlignment="1">
      <alignment vertical="center"/>
    </xf>
    <xf numFmtId="0" fontId="3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21" sqref="G21"/>
    </sheetView>
  </sheetViews>
  <sheetFormatPr defaultColWidth="9" defaultRowHeight="16.2"/>
  <cols>
    <col min="1" max="1" width="7.33203125" style="3" customWidth="1"/>
    <col min="2" max="2" width="18.44140625" style="3" customWidth="1"/>
    <col min="3" max="3" width="4.77734375" style="3" customWidth="1"/>
    <col min="4" max="4" width="5.21875" style="27" customWidth="1"/>
    <col min="5" max="5" width="7" style="3" customWidth="1"/>
    <col min="6" max="6" width="8.21875" style="3" customWidth="1"/>
    <col min="7" max="7" width="17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1"/>
      <c r="B2" s="84" t="s">
        <v>361</v>
      </c>
      <c r="C2" s="84"/>
      <c r="D2" s="84"/>
      <c r="E2" s="84"/>
      <c r="F2" s="84"/>
      <c r="G2" s="84"/>
      <c r="H2" s="84"/>
      <c r="I2" s="84"/>
      <c r="J2" s="80" t="s">
        <v>360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318</v>
      </c>
      <c r="C4" s="9" t="s">
        <v>56</v>
      </c>
      <c r="D4" s="23">
        <v>1</v>
      </c>
      <c r="E4" s="41">
        <v>54285</v>
      </c>
      <c r="F4" s="41">
        <v>54285</v>
      </c>
      <c r="G4" s="24" t="s">
        <v>57</v>
      </c>
      <c r="H4" s="23" t="s">
        <v>304</v>
      </c>
      <c r="I4" s="25">
        <v>54285</v>
      </c>
      <c r="J4" s="26">
        <v>0</v>
      </c>
    </row>
    <row r="5" spans="1:10">
      <c r="A5" s="17"/>
      <c r="B5" s="34" t="s">
        <v>319</v>
      </c>
      <c r="C5" s="16"/>
      <c r="D5" s="16"/>
      <c r="E5" s="42"/>
      <c r="F5" s="42"/>
      <c r="G5" s="34" t="s">
        <v>58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253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254</v>
      </c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 t="s">
        <v>255</v>
      </c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SUM(F4:F8)</f>
        <v>54285</v>
      </c>
      <c r="G9" s="30"/>
      <c r="H9" s="31"/>
      <c r="I9" s="32">
        <f>SUM(I4:I8)</f>
        <v>54285</v>
      </c>
      <c r="J9" s="33">
        <f>SUM(J4:J8)</f>
        <v>0</v>
      </c>
    </row>
  </sheetData>
  <mergeCells count="3">
    <mergeCell ref="B1:I1"/>
    <mergeCell ref="B9:E9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16.44140625" style="3" customWidth="1"/>
    <col min="3" max="3" width="5.21875" style="3" customWidth="1"/>
    <col min="4" max="4" width="5.5546875" style="27" customWidth="1"/>
    <col min="5" max="5" width="7.21875" style="3" customWidth="1"/>
    <col min="6" max="6" width="8.21875" style="3" customWidth="1"/>
    <col min="7" max="7" width="21.2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448</v>
      </c>
      <c r="C2" s="84"/>
      <c r="D2" s="84"/>
      <c r="E2" s="84"/>
      <c r="F2" s="84"/>
      <c r="G2" s="84"/>
      <c r="H2" s="84"/>
      <c r="I2" s="84"/>
      <c r="J2" s="79" t="s">
        <v>447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306</v>
      </c>
      <c r="C4" s="9" t="s">
        <v>17</v>
      </c>
      <c r="D4" s="23">
        <v>1</v>
      </c>
      <c r="E4" s="41">
        <v>54285</v>
      </c>
      <c r="F4" s="41">
        <v>54285</v>
      </c>
      <c r="G4" s="24" t="s">
        <v>307</v>
      </c>
      <c r="H4" s="23"/>
      <c r="I4" s="25"/>
      <c r="J4" s="26">
        <v>54285</v>
      </c>
    </row>
    <row r="5" spans="1:10">
      <c r="A5" s="17"/>
      <c r="B5" s="34"/>
      <c r="C5" s="16"/>
      <c r="D5" s="16"/>
      <c r="E5" s="42"/>
      <c r="F5" s="42"/>
      <c r="G5" s="34" t="s">
        <v>308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54285</v>
      </c>
      <c r="G10" s="30"/>
      <c r="H10" s="31"/>
      <c r="I10" s="32">
        <f>SUM(I4:I9)</f>
        <v>0</v>
      </c>
      <c r="J10" s="33">
        <f>SUM(J4:J9)</f>
        <v>54285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886718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378</v>
      </c>
      <c r="C2" s="84"/>
      <c r="D2" s="84"/>
      <c r="E2" s="84"/>
      <c r="F2" s="84"/>
      <c r="G2" s="84"/>
      <c r="H2" s="84"/>
      <c r="I2" s="84"/>
      <c r="J2" s="79" t="s">
        <v>377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23</v>
      </c>
      <c r="C4" s="9" t="s">
        <v>17</v>
      </c>
      <c r="D4" s="23">
        <v>1</v>
      </c>
      <c r="E4" s="41">
        <v>54285</v>
      </c>
      <c r="F4" s="41">
        <v>54285</v>
      </c>
      <c r="G4" s="24" t="s">
        <v>24</v>
      </c>
      <c r="H4" s="23"/>
      <c r="I4" s="25"/>
      <c r="J4" s="26">
        <v>54285</v>
      </c>
    </row>
    <row r="5" spans="1:10">
      <c r="A5" s="17"/>
      <c r="B5" s="34"/>
      <c r="C5" s="16"/>
      <c r="D5" s="16"/>
      <c r="E5" s="42"/>
      <c r="F5" s="42"/>
      <c r="G5" s="34" t="s">
        <v>25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26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SUM(F2:F8)</f>
        <v>54285</v>
      </c>
      <c r="G9" s="30"/>
      <c r="H9" s="31"/>
      <c r="I9" s="32">
        <f>SUM(I4:I8)</f>
        <v>0</v>
      </c>
      <c r="J9" s="33">
        <f>SUM(J4:J8)</f>
        <v>54285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15.77734375" style="3" customWidth="1"/>
    <col min="3" max="3" width="5.21875" style="3" customWidth="1"/>
    <col min="4" max="4" width="5.5546875" style="78" customWidth="1"/>
    <col min="5" max="5" width="7.21875" style="3" customWidth="1"/>
    <col min="6" max="6" width="8.21875" style="3" customWidth="1"/>
    <col min="7" max="7" width="19.5546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84"/>
    </row>
    <row r="2" spans="1:10">
      <c r="A2" s="4"/>
      <c r="B2" s="95" t="s">
        <v>471</v>
      </c>
      <c r="C2" s="95"/>
      <c r="D2" s="95"/>
      <c r="E2" s="95"/>
      <c r="F2" s="95"/>
      <c r="G2" s="95"/>
      <c r="H2" s="95"/>
      <c r="I2" s="95"/>
      <c r="J2" s="96"/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472</v>
      </c>
      <c r="C4" s="23" t="s">
        <v>473</v>
      </c>
      <c r="D4" s="23">
        <v>1</v>
      </c>
      <c r="E4" s="41">
        <v>54285</v>
      </c>
      <c r="F4" s="41">
        <v>54285</v>
      </c>
      <c r="G4" s="24" t="s">
        <v>474</v>
      </c>
      <c r="H4" s="23"/>
      <c r="I4" s="25"/>
      <c r="J4" s="26">
        <v>54285</v>
      </c>
    </row>
    <row r="5" spans="1:10">
      <c r="A5" s="17"/>
      <c r="B5" s="34"/>
      <c r="C5" s="16"/>
      <c r="D5" s="16"/>
      <c r="E5" s="42"/>
      <c r="F5" s="42"/>
      <c r="G5" s="34" t="s">
        <v>475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93"/>
      <c r="C9" s="93"/>
      <c r="D9" s="93"/>
      <c r="E9" s="94"/>
      <c r="F9" s="69">
        <f>SUM(F4:F8)</f>
        <v>54285</v>
      </c>
      <c r="G9" s="30"/>
      <c r="H9" s="31"/>
      <c r="I9" s="32">
        <f>SUM(I4:I8)</f>
        <v>0</v>
      </c>
      <c r="J9" s="33">
        <f>SUM(J4:J8)</f>
        <v>54285</v>
      </c>
    </row>
  </sheetData>
  <mergeCells count="3">
    <mergeCell ref="B1:J1"/>
    <mergeCell ref="B2:J2"/>
    <mergeCell ref="B9:E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19.66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372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380</v>
      </c>
      <c r="C2" s="84"/>
      <c r="D2" s="84"/>
      <c r="E2" s="84"/>
      <c r="F2" s="84"/>
      <c r="G2" s="84"/>
      <c r="H2" s="84"/>
      <c r="I2" s="84"/>
      <c r="J2" s="79" t="s">
        <v>379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41</v>
      </c>
      <c r="C4" s="23" t="s">
        <v>42</v>
      </c>
      <c r="D4" s="23">
        <v>1</v>
      </c>
      <c r="E4" s="41">
        <v>57005</v>
      </c>
      <c r="F4" s="41">
        <v>57005</v>
      </c>
      <c r="G4" s="24" t="s">
        <v>43</v>
      </c>
      <c r="H4" s="23" t="s">
        <v>296</v>
      </c>
      <c r="I4" s="25">
        <v>57005</v>
      </c>
      <c r="J4" s="26">
        <v>0</v>
      </c>
    </row>
    <row r="5" spans="1:10">
      <c r="A5" s="17"/>
      <c r="B5" s="34"/>
      <c r="C5" s="16"/>
      <c r="D5" s="16"/>
      <c r="E5" s="42"/>
      <c r="F5" s="42"/>
      <c r="G5" s="34" t="s">
        <v>44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45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46</v>
      </c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 t="s">
        <v>47</v>
      </c>
      <c r="H8" s="16"/>
      <c r="I8" s="21"/>
      <c r="J8" s="22"/>
    </row>
    <row r="9" spans="1:10">
      <c r="A9" s="17"/>
      <c r="B9" s="34"/>
      <c r="C9" s="16"/>
      <c r="D9" s="16"/>
      <c r="E9" s="42"/>
      <c r="F9" s="42"/>
      <c r="G9" s="34"/>
      <c r="H9" s="16"/>
      <c r="I9" s="21"/>
      <c r="J9" s="22"/>
    </row>
    <row r="10" spans="1:10">
      <c r="A10" s="17"/>
      <c r="B10" s="34"/>
      <c r="C10" s="16"/>
      <c r="D10" s="16"/>
      <c r="E10" s="42"/>
      <c r="F10" s="42"/>
      <c r="G10" s="34"/>
      <c r="H10" s="16"/>
      <c r="I10" s="21"/>
      <c r="J10" s="22"/>
    </row>
    <row r="11" spans="1:10">
      <c r="A11" s="17"/>
      <c r="B11" s="34"/>
      <c r="C11" s="16"/>
      <c r="D11" s="16"/>
      <c r="E11" s="42"/>
      <c r="F11" s="42"/>
      <c r="G11" s="34"/>
      <c r="H11" s="16"/>
      <c r="I11" s="21"/>
      <c r="J11" s="22"/>
    </row>
    <row r="12" spans="1:10">
      <c r="A12" s="17"/>
      <c r="B12" s="34"/>
      <c r="C12" s="16"/>
      <c r="D12" s="16"/>
      <c r="E12" s="42"/>
      <c r="F12" s="42"/>
      <c r="G12" s="34"/>
      <c r="H12" s="16"/>
      <c r="I12" s="21"/>
      <c r="J12" s="22"/>
    </row>
    <row r="13" spans="1:10" ht="16.8" thickBot="1">
      <c r="A13" s="17"/>
      <c r="B13" s="34"/>
      <c r="C13" s="16"/>
      <c r="D13" s="16"/>
      <c r="E13" s="42"/>
      <c r="F13" s="42"/>
      <c r="G13" s="34"/>
      <c r="H13" s="16"/>
      <c r="I13" s="21"/>
      <c r="J13" s="22"/>
    </row>
    <row r="14" spans="1:10" ht="16.8" thickTop="1">
      <c r="A14" s="29"/>
      <c r="B14" s="85" t="s">
        <v>320</v>
      </c>
      <c r="C14" s="86"/>
      <c r="D14" s="86"/>
      <c r="E14" s="87"/>
      <c r="F14" s="69">
        <f>SUM(F4:F13)</f>
        <v>57005</v>
      </c>
      <c r="G14" s="30"/>
      <c r="H14" s="48"/>
      <c r="I14" s="49">
        <f>SUM(I4:I8)</f>
        <v>57005</v>
      </c>
      <c r="J14" s="50">
        <f>SUM(J4:J8)</f>
        <v>0</v>
      </c>
    </row>
  </sheetData>
  <mergeCells count="3">
    <mergeCell ref="B14:E14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18.33203125" style="3" customWidth="1"/>
    <col min="3" max="3" width="5.21875" style="3" customWidth="1"/>
    <col min="4" max="4" width="5.5546875" style="27" customWidth="1"/>
    <col min="5" max="5" width="7.21875" style="3" customWidth="1"/>
    <col min="6" max="6" width="8.21875" style="3" customWidth="1"/>
    <col min="7" max="7" width="16.2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382</v>
      </c>
      <c r="C2" s="84"/>
      <c r="D2" s="84"/>
      <c r="E2" s="84"/>
      <c r="F2" s="84"/>
      <c r="G2" s="84"/>
      <c r="H2" s="84"/>
      <c r="I2" s="84"/>
      <c r="J2" s="79" t="s">
        <v>381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120</v>
      </c>
      <c r="C4" s="9" t="s">
        <v>17</v>
      </c>
      <c r="D4" s="23">
        <v>1</v>
      </c>
      <c r="E4" s="41">
        <v>57005</v>
      </c>
      <c r="F4" s="41">
        <v>57005</v>
      </c>
      <c r="G4" s="24" t="s">
        <v>121</v>
      </c>
      <c r="H4" s="23"/>
      <c r="I4" s="25"/>
      <c r="J4" s="26">
        <v>57005</v>
      </c>
    </row>
    <row r="5" spans="1:10">
      <c r="A5" s="17"/>
      <c r="B5" s="34"/>
      <c r="C5" s="16"/>
      <c r="D5" s="16"/>
      <c r="E5" s="42"/>
      <c r="F5" s="42"/>
      <c r="G5" s="34" t="s">
        <v>122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 ht="16.8" thickBot="1">
      <c r="A8" s="17"/>
      <c r="B8" s="37"/>
      <c r="C8" s="36"/>
      <c r="D8" s="36"/>
      <c r="E8" s="43"/>
      <c r="F8" s="43"/>
      <c r="G8" s="37"/>
      <c r="H8" s="36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SUM(F4:F8)</f>
        <v>57005</v>
      </c>
      <c r="G9" s="47"/>
      <c r="H9" s="31"/>
      <c r="I9" s="32">
        <f>SUM(I4:I8)</f>
        <v>0</v>
      </c>
      <c r="J9" s="33">
        <f>SUM(J4:J8)</f>
        <v>57005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18.5546875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6.1093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384</v>
      </c>
      <c r="C2" s="84"/>
      <c r="D2" s="84"/>
      <c r="E2" s="84"/>
      <c r="F2" s="84"/>
      <c r="G2" s="84"/>
      <c r="H2" s="84"/>
      <c r="I2" s="84"/>
      <c r="J2" s="79" t="s">
        <v>383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75</v>
      </c>
      <c r="C4" s="9" t="s">
        <v>17</v>
      </c>
      <c r="D4" s="23">
        <v>1</v>
      </c>
      <c r="E4" s="41">
        <v>30900</v>
      </c>
      <c r="F4" s="41">
        <v>30900</v>
      </c>
      <c r="G4" s="24" t="s">
        <v>326</v>
      </c>
      <c r="H4" s="23"/>
      <c r="I4" s="25"/>
      <c r="J4" s="26">
        <v>30900</v>
      </c>
    </row>
    <row r="5" spans="1:10">
      <c r="A5" s="17"/>
      <c r="B5" s="34"/>
      <c r="C5" s="16"/>
      <c r="D5" s="16"/>
      <c r="E5" s="42"/>
      <c r="F5" s="42"/>
      <c r="G5" s="34" t="s">
        <v>327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328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66" t="s">
        <v>309</v>
      </c>
      <c r="H7" s="16"/>
      <c r="I7" s="21"/>
      <c r="J7" s="22"/>
    </row>
    <row r="8" spans="1:10">
      <c r="A8" s="17"/>
      <c r="B8" s="45"/>
      <c r="C8" s="28"/>
      <c r="D8" s="28"/>
      <c r="E8" s="46"/>
      <c r="F8" s="46"/>
      <c r="G8" s="76" t="s">
        <v>465</v>
      </c>
      <c r="H8" s="28"/>
      <c r="I8" s="32"/>
      <c r="J8" s="33"/>
    </row>
    <row r="9" spans="1:10">
      <c r="A9" s="17"/>
      <c r="B9" s="24" t="s">
        <v>76</v>
      </c>
      <c r="C9" s="23" t="s">
        <v>17</v>
      </c>
      <c r="D9" s="23">
        <v>1</v>
      </c>
      <c r="E9" s="41">
        <v>28826</v>
      </c>
      <c r="F9" s="41">
        <v>28826</v>
      </c>
      <c r="G9" s="24" t="s">
        <v>78</v>
      </c>
      <c r="H9" s="23" t="s">
        <v>298</v>
      </c>
      <c r="I9" s="25">
        <v>28826</v>
      </c>
      <c r="J9" s="26">
        <v>0</v>
      </c>
    </row>
    <row r="10" spans="1:10" ht="16.8" thickBot="1">
      <c r="A10" s="19"/>
      <c r="B10" s="37" t="s">
        <v>77</v>
      </c>
      <c r="C10" s="38"/>
      <c r="D10" s="36"/>
      <c r="E10" s="43"/>
      <c r="F10" s="43"/>
      <c r="G10" s="37"/>
      <c r="H10" s="36"/>
      <c r="I10" s="39"/>
      <c r="J10" s="40"/>
    </row>
    <row r="11" spans="1:10" ht="16.8" thickTop="1">
      <c r="A11" s="29"/>
      <c r="B11" s="85" t="s">
        <v>320</v>
      </c>
      <c r="C11" s="86"/>
      <c r="D11" s="86"/>
      <c r="E11" s="87"/>
      <c r="F11" s="69">
        <f>SUM(F4:F10)</f>
        <v>59726</v>
      </c>
      <c r="G11" s="47"/>
      <c r="H11" s="31"/>
      <c r="I11" s="32">
        <f>SUM(I4:I10)</f>
        <v>28826</v>
      </c>
      <c r="J11" s="33">
        <f>SUM(J4:J10)</f>
        <v>30900</v>
      </c>
    </row>
  </sheetData>
  <mergeCells count="3">
    <mergeCell ref="B11:E11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16.33203125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386</v>
      </c>
      <c r="C2" s="84"/>
      <c r="D2" s="84"/>
      <c r="E2" s="84"/>
      <c r="F2" s="84"/>
      <c r="G2" s="84"/>
      <c r="H2" s="84"/>
      <c r="I2" s="84"/>
      <c r="J2" s="79" t="s">
        <v>385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154</v>
      </c>
      <c r="C4" s="9" t="s">
        <v>17</v>
      </c>
      <c r="D4" s="23">
        <v>1</v>
      </c>
      <c r="E4" s="41">
        <v>59726</v>
      </c>
      <c r="F4" s="41">
        <v>59726</v>
      </c>
      <c r="G4" s="24" t="s">
        <v>155</v>
      </c>
      <c r="H4" s="23"/>
      <c r="I4" s="25"/>
      <c r="J4" s="26">
        <v>59726</v>
      </c>
    </row>
    <row r="5" spans="1:10">
      <c r="A5" s="17"/>
      <c r="B5" s="34"/>
      <c r="C5" s="16"/>
      <c r="D5" s="16"/>
      <c r="E5" s="42"/>
      <c r="F5" s="42"/>
      <c r="G5" s="34" t="s">
        <v>156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157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59726</v>
      </c>
      <c r="G9" s="30"/>
      <c r="H9" s="31"/>
      <c r="I9" s="32">
        <f>SUM(I4:I8)</f>
        <v>0</v>
      </c>
      <c r="J9" s="33">
        <f>SUM(J4:J8)</f>
        <v>59726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388</v>
      </c>
      <c r="C2" s="84"/>
      <c r="D2" s="84"/>
      <c r="E2" s="84"/>
      <c r="F2" s="84"/>
      <c r="G2" s="84"/>
      <c r="H2" s="84"/>
      <c r="I2" s="84"/>
      <c r="J2" s="79" t="s">
        <v>387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329</v>
      </c>
      <c r="C4" s="23" t="s">
        <v>160</v>
      </c>
      <c r="D4" s="23">
        <v>1</v>
      </c>
      <c r="E4" s="41">
        <v>57005</v>
      </c>
      <c r="F4" s="41">
        <v>57005</v>
      </c>
      <c r="G4" s="24" t="s">
        <v>161</v>
      </c>
      <c r="H4" s="23" t="s">
        <v>452</v>
      </c>
      <c r="I4" s="25">
        <v>57005</v>
      </c>
      <c r="J4" s="26">
        <v>0</v>
      </c>
    </row>
    <row r="5" spans="1:10">
      <c r="A5" s="17"/>
      <c r="B5" s="34" t="s">
        <v>319</v>
      </c>
      <c r="C5" s="16"/>
      <c r="D5" s="16"/>
      <c r="E5" s="42"/>
      <c r="F5" s="42"/>
      <c r="G5" s="34" t="s">
        <v>162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163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95</v>
      </c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57005</v>
      </c>
      <c r="G10" s="30"/>
      <c r="H10" s="31"/>
      <c r="I10" s="32">
        <f>SUM(I4:I9)</f>
        <v>57005</v>
      </c>
      <c r="J10" s="33">
        <f>SUM(J4:J9)</f>
        <v>0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8" style="3" customWidth="1"/>
    <col min="3" max="3" width="5.21875" style="3" customWidth="1"/>
    <col min="4" max="4" width="4.6640625" style="27" customWidth="1"/>
    <col min="5" max="5" width="7.33203125" style="3" customWidth="1"/>
    <col min="6" max="6" width="8" style="3" customWidth="1"/>
    <col min="7" max="7" width="18.332031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390</v>
      </c>
      <c r="C2" s="84"/>
      <c r="D2" s="84"/>
      <c r="E2" s="84"/>
      <c r="F2" s="84"/>
      <c r="G2" s="84"/>
      <c r="H2" s="84"/>
      <c r="I2" s="84"/>
      <c r="J2" s="79" t="s">
        <v>389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50</v>
      </c>
      <c r="C4" s="23" t="s">
        <v>51</v>
      </c>
      <c r="D4" s="23">
        <v>1</v>
      </c>
      <c r="E4" s="41">
        <v>27005</v>
      </c>
      <c r="F4" s="41">
        <v>27005</v>
      </c>
      <c r="G4" s="24" t="s">
        <v>52</v>
      </c>
      <c r="H4" s="23"/>
      <c r="I4" s="25"/>
      <c r="J4" s="26">
        <v>27005</v>
      </c>
    </row>
    <row r="5" spans="1:10">
      <c r="A5" s="17"/>
      <c r="B5" s="34"/>
      <c r="C5" s="16"/>
      <c r="D5" s="16"/>
      <c r="E5" s="42"/>
      <c r="F5" s="42"/>
      <c r="G5" s="34" t="s">
        <v>53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54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66</v>
      </c>
      <c r="H7" s="16"/>
      <c r="I7" s="21"/>
      <c r="J7" s="22"/>
    </row>
    <row r="8" spans="1:10">
      <c r="A8" s="17"/>
      <c r="B8" s="24" t="s">
        <v>64</v>
      </c>
      <c r="C8" s="23" t="s">
        <v>65</v>
      </c>
      <c r="D8" s="23">
        <v>1</v>
      </c>
      <c r="E8" s="41">
        <v>30000</v>
      </c>
      <c r="F8" s="41">
        <v>30000</v>
      </c>
      <c r="G8" s="24" t="s">
        <v>60</v>
      </c>
      <c r="H8" s="23"/>
      <c r="I8" s="25"/>
      <c r="J8" s="26">
        <v>30000</v>
      </c>
    </row>
    <row r="9" spans="1:10">
      <c r="A9" s="19"/>
      <c r="B9" s="34"/>
      <c r="C9" s="16"/>
      <c r="D9" s="16"/>
      <c r="E9" s="42"/>
      <c r="F9" s="42"/>
      <c r="G9" s="34" t="s">
        <v>330</v>
      </c>
      <c r="H9" s="18"/>
      <c r="I9" s="21"/>
      <c r="J9" s="22"/>
    </row>
    <row r="10" spans="1:10">
      <c r="A10" s="19"/>
      <c r="B10" s="34"/>
      <c r="C10" s="16"/>
      <c r="D10" s="16"/>
      <c r="E10" s="42"/>
      <c r="F10" s="42"/>
      <c r="G10" s="34" t="s">
        <v>331</v>
      </c>
      <c r="H10" s="18"/>
      <c r="I10" s="21"/>
      <c r="J10" s="22"/>
    </row>
    <row r="11" spans="1:10">
      <c r="A11" s="19"/>
      <c r="B11" s="34"/>
      <c r="C11" s="16"/>
      <c r="D11" s="16"/>
      <c r="E11" s="42"/>
      <c r="F11" s="42"/>
      <c r="G11" s="34" t="s">
        <v>332</v>
      </c>
      <c r="H11" s="18"/>
      <c r="I11" s="21"/>
      <c r="J11" s="22"/>
    </row>
    <row r="12" spans="1:10" ht="16.8" thickBot="1">
      <c r="A12" s="19"/>
      <c r="B12" s="37"/>
      <c r="C12" s="36"/>
      <c r="D12" s="36"/>
      <c r="E12" s="43"/>
      <c r="F12" s="43"/>
      <c r="G12" s="37" t="s">
        <v>333</v>
      </c>
      <c r="H12" s="38"/>
      <c r="I12" s="39"/>
      <c r="J12" s="40"/>
    </row>
    <row r="13" spans="1:10" ht="16.8" thickTop="1">
      <c r="A13" s="29"/>
      <c r="B13" s="85" t="s">
        <v>320</v>
      </c>
      <c r="C13" s="86"/>
      <c r="D13" s="86"/>
      <c r="E13" s="87"/>
      <c r="F13" s="69">
        <f>SUM(F4:F12)</f>
        <v>57005</v>
      </c>
      <c r="G13" s="47"/>
      <c r="H13" s="31"/>
      <c r="I13" s="32">
        <f>SUM(I4:I9)</f>
        <v>0</v>
      </c>
      <c r="J13" s="33">
        <f>SUM(J4:J9)</f>
        <v>57005</v>
      </c>
    </row>
  </sheetData>
  <mergeCells count="3">
    <mergeCell ref="B13:E13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3" style="3" customWidth="1"/>
    <col min="3" max="3" width="5.21875" style="3" customWidth="1"/>
    <col min="4" max="4" width="5.5546875" style="27" customWidth="1"/>
    <col min="5" max="5" width="7.44140625" style="3" customWidth="1"/>
    <col min="6" max="6" width="8.21875" style="3" customWidth="1"/>
    <col min="7" max="7" width="21.332031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392</v>
      </c>
      <c r="C2" s="84"/>
      <c r="D2" s="84"/>
      <c r="E2" s="84"/>
      <c r="F2" s="84"/>
      <c r="G2" s="84"/>
      <c r="H2" s="84"/>
      <c r="I2" s="84"/>
      <c r="J2" s="79" t="s">
        <v>391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144</v>
      </c>
      <c r="C4" s="9" t="s">
        <v>145</v>
      </c>
      <c r="D4" s="23">
        <v>1</v>
      </c>
      <c r="E4" s="41">
        <v>59726</v>
      </c>
      <c r="F4" s="41">
        <v>59726</v>
      </c>
      <c r="G4" s="24" t="s">
        <v>146</v>
      </c>
      <c r="H4" s="23"/>
      <c r="I4" s="25"/>
      <c r="J4" s="26">
        <v>59726</v>
      </c>
    </row>
    <row r="5" spans="1:10">
      <c r="A5" s="17"/>
      <c r="B5" s="34"/>
      <c r="C5" s="16"/>
      <c r="D5" s="16"/>
      <c r="E5" s="42"/>
      <c r="F5" s="42"/>
      <c r="G5" s="34" t="s">
        <v>147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 ht="16.8" thickBot="1">
      <c r="A8" s="17"/>
      <c r="B8" s="45"/>
      <c r="C8" s="28"/>
      <c r="D8" s="28"/>
      <c r="E8" s="46"/>
      <c r="F8" s="46"/>
      <c r="G8" s="45"/>
      <c r="H8" s="16"/>
      <c r="I8" s="21"/>
      <c r="J8" s="22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59726</v>
      </c>
      <c r="G9" s="30"/>
      <c r="H9" s="48"/>
      <c r="I9" s="49">
        <f>SUM(I4:I8)</f>
        <v>0</v>
      </c>
      <c r="J9" s="50">
        <f>SUM(J4:J8)</f>
        <v>59726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21" sqref="G21"/>
    </sheetView>
  </sheetViews>
  <sheetFormatPr defaultColWidth="9" defaultRowHeight="16.2"/>
  <cols>
    <col min="1" max="1" width="7.33203125" style="3" customWidth="1"/>
    <col min="2" max="2" width="16" style="3" customWidth="1"/>
    <col min="3" max="3" width="5.21875" style="3" customWidth="1"/>
    <col min="4" max="4" width="5.5546875" style="27" customWidth="1"/>
    <col min="5" max="5" width="7.33203125" style="3" customWidth="1"/>
    <col min="6" max="6" width="8.21875" style="3" customWidth="1"/>
    <col min="7" max="7" width="21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7"/>
    </row>
    <row r="2" spans="1:10">
      <c r="A2" s="1"/>
      <c r="B2" s="84" t="s">
        <v>363</v>
      </c>
      <c r="C2" s="84"/>
      <c r="D2" s="84"/>
      <c r="E2" s="84"/>
      <c r="F2" s="84"/>
      <c r="G2" s="84"/>
      <c r="H2" s="84"/>
      <c r="I2" s="84"/>
      <c r="J2" s="81" t="s">
        <v>362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12</v>
      </c>
      <c r="C4" s="9" t="s">
        <v>5</v>
      </c>
      <c r="D4" s="23">
        <v>1</v>
      </c>
      <c r="E4" s="41">
        <v>28178</v>
      </c>
      <c r="F4" s="41">
        <v>28178</v>
      </c>
      <c r="G4" s="24" t="s">
        <v>322</v>
      </c>
      <c r="H4" s="23" t="s">
        <v>106</v>
      </c>
      <c r="I4" s="25">
        <v>28178</v>
      </c>
      <c r="J4" s="26">
        <v>0</v>
      </c>
    </row>
    <row r="5" spans="1:10">
      <c r="A5" s="17"/>
      <c r="B5" s="34"/>
      <c r="C5" s="16"/>
      <c r="D5" s="16"/>
      <c r="E5" s="42"/>
      <c r="F5" s="42"/>
      <c r="G5" s="34" t="s">
        <v>13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48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49</v>
      </c>
      <c r="H7" s="16"/>
      <c r="I7" s="21"/>
      <c r="J7" s="22"/>
    </row>
    <row r="8" spans="1:10">
      <c r="A8" s="17"/>
      <c r="B8" s="24" t="s">
        <v>275</v>
      </c>
      <c r="C8" s="23" t="s">
        <v>277</v>
      </c>
      <c r="D8" s="23">
        <v>1</v>
      </c>
      <c r="E8" s="41">
        <v>4673</v>
      </c>
      <c r="F8" s="41">
        <v>4673</v>
      </c>
      <c r="G8" s="24" t="s">
        <v>321</v>
      </c>
      <c r="H8" s="23"/>
      <c r="I8" s="25"/>
      <c r="J8" s="26">
        <v>4673</v>
      </c>
    </row>
    <row r="9" spans="1:10">
      <c r="A9" s="17"/>
      <c r="B9" s="45"/>
      <c r="C9" s="28"/>
      <c r="D9" s="28"/>
      <c r="E9" s="46"/>
      <c r="F9" s="46"/>
      <c r="G9" s="45" t="s">
        <v>276</v>
      </c>
      <c r="H9" s="28"/>
      <c r="I9" s="32"/>
      <c r="J9" s="33"/>
    </row>
    <row r="10" spans="1:10">
      <c r="A10" s="17"/>
      <c r="B10" s="11" t="s">
        <v>278</v>
      </c>
      <c r="C10" s="6" t="s">
        <v>279</v>
      </c>
      <c r="D10" s="6">
        <v>6</v>
      </c>
      <c r="E10" s="13">
        <v>700</v>
      </c>
      <c r="F10" s="13">
        <v>4200</v>
      </c>
      <c r="G10" s="11" t="s">
        <v>280</v>
      </c>
      <c r="H10" s="6"/>
      <c r="I10" s="14"/>
      <c r="J10" s="15">
        <v>4200</v>
      </c>
    </row>
    <row r="11" spans="1:10">
      <c r="A11" s="17"/>
      <c r="B11" s="11" t="s">
        <v>281</v>
      </c>
      <c r="C11" s="6" t="s">
        <v>279</v>
      </c>
      <c r="D11" s="6">
        <v>1</v>
      </c>
      <c r="E11" s="13">
        <v>349</v>
      </c>
      <c r="F11" s="13">
        <v>349</v>
      </c>
      <c r="G11" s="11" t="s">
        <v>280</v>
      </c>
      <c r="H11" s="6"/>
      <c r="I11" s="14"/>
      <c r="J11" s="15">
        <v>349</v>
      </c>
    </row>
    <row r="12" spans="1:10">
      <c r="A12" s="17"/>
      <c r="B12" s="11" t="s">
        <v>282</v>
      </c>
      <c r="C12" s="6" t="s">
        <v>274</v>
      </c>
      <c r="D12" s="6">
        <v>2</v>
      </c>
      <c r="E12" s="13">
        <v>1450</v>
      </c>
      <c r="F12" s="13">
        <v>2900</v>
      </c>
      <c r="G12" s="11" t="s">
        <v>280</v>
      </c>
      <c r="H12" s="6"/>
      <c r="I12" s="14"/>
      <c r="J12" s="15">
        <v>2900</v>
      </c>
    </row>
    <row r="13" spans="1:10">
      <c r="A13" s="17"/>
      <c r="B13" s="11" t="s">
        <v>283</v>
      </c>
      <c r="C13" s="6" t="s">
        <v>274</v>
      </c>
      <c r="D13" s="6">
        <v>1</v>
      </c>
      <c r="E13" s="13">
        <v>5990</v>
      </c>
      <c r="F13" s="13">
        <v>5990</v>
      </c>
      <c r="G13" s="11" t="s">
        <v>280</v>
      </c>
      <c r="H13" s="6"/>
      <c r="I13" s="14"/>
      <c r="J13" s="15">
        <v>5990</v>
      </c>
    </row>
    <row r="14" spans="1:10">
      <c r="A14" s="17"/>
      <c r="B14" s="24" t="s">
        <v>323</v>
      </c>
      <c r="C14" s="23" t="s">
        <v>284</v>
      </c>
      <c r="D14" s="23">
        <v>1</v>
      </c>
      <c r="E14" s="41">
        <v>7995</v>
      </c>
      <c r="F14" s="41">
        <v>7995</v>
      </c>
      <c r="G14" s="24" t="s">
        <v>285</v>
      </c>
      <c r="H14" s="23"/>
      <c r="I14" s="25"/>
      <c r="J14" s="26">
        <v>7995</v>
      </c>
    </row>
    <row r="15" spans="1:10" ht="16.8" thickBot="1">
      <c r="A15" s="17"/>
      <c r="B15" s="37" t="s">
        <v>324</v>
      </c>
      <c r="C15" s="36"/>
      <c r="D15" s="36"/>
      <c r="E15" s="43"/>
      <c r="F15" s="43"/>
      <c r="G15" s="37"/>
      <c r="H15" s="36"/>
      <c r="I15" s="39"/>
      <c r="J15" s="40"/>
    </row>
    <row r="16" spans="1:10" ht="16.8" thickTop="1">
      <c r="A16" s="29"/>
      <c r="B16" s="85" t="s">
        <v>320</v>
      </c>
      <c r="C16" s="86"/>
      <c r="D16" s="86"/>
      <c r="E16" s="87"/>
      <c r="F16" s="69">
        <f>SUM(F4:F14)</f>
        <v>54285</v>
      </c>
      <c r="G16" s="30"/>
      <c r="H16" s="48"/>
      <c r="I16" s="49">
        <f>SUM(I4:I14)</f>
        <v>28178</v>
      </c>
      <c r="J16" s="50">
        <f>SUM(J4:J14)</f>
        <v>26107</v>
      </c>
    </row>
  </sheetData>
  <mergeCells count="3">
    <mergeCell ref="B16:E16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5546875" style="3" customWidth="1"/>
    <col min="6" max="6" width="8.21875" style="3" customWidth="1"/>
    <col min="7" max="7" width="17.66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394</v>
      </c>
      <c r="C2" s="84"/>
      <c r="D2" s="84"/>
      <c r="E2" s="84"/>
      <c r="F2" s="84"/>
      <c r="G2" s="84"/>
      <c r="H2" s="84"/>
      <c r="I2" s="84"/>
      <c r="J2" s="79" t="s">
        <v>393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211</v>
      </c>
      <c r="C4" s="9" t="s">
        <v>17</v>
      </c>
      <c r="D4" s="23">
        <v>1</v>
      </c>
      <c r="E4" s="41">
        <v>59726</v>
      </c>
      <c r="F4" s="41">
        <v>59726</v>
      </c>
      <c r="G4" s="24" t="s">
        <v>213</v>
      </c>
      <c r="H4" s="23"/>
      <c r="I4" s="25"/>
      <c r="J4" s="26">
        <v>59726</v>
      </c>
    </row>
    <row r="5" spans="1:10">
      <c r="A5" s="17"/>
      <c r="B5" s="34" t="s">
        <v>212</v>
      </c>
      <c r="C5" s="16"/>
      <c r="D5" s="16"/>
      <c r="E5" s="42"/>
      <c r="F5" s="42"/>
      <c r="G5" s="34"/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59726</v>
      </c>
      <c r="G10" s="30"/>
      <c r="H10" s="31"/>
      <c r="I10" s="32">
        <f>SUM(I4:I9)</f>
        <v>0</v>
      </c>
      <c r="J10" s="33">
        <f>SUM(J4:J9)</f>
        <v>59726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3.6640625" style="3" customWidth="1"/>
    <col min="3" max="3" width="5.21875" style="3" customWidth="1"/>
    <col min="4" max="4" width="5.5546875" style="27" customWidth="1"/>
    <col min="5" max="5" width="7.33203125" style="3" customWidth="1"/>
    <col min="6" max="6" width="8.21875" style="3" customWidth="1"/>
    <col min="7" max="7" width="21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450</v>
      </c>
      <c r="C2" s="84"/>
      <c r="D2" s="84"/>
      <c r="E2" s="84"/>
      <c r="F2" s="84"/>
      <c r="G2" s="84"/>
      <c r="H2" s="84"/>
      <c r="I2" s="84"/>
      <c r="J2" s="79" t="s">
        <v>449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357</v>
      </c>
      <c r="B4" s="24" t="s">
        <v>79</v>
      </c>
      <c r="C4" s="9" t="s">
        <v>80</v>
      </c>
      <c r="D4" s="23">
        <v>1</v>
      </c>
      <c r="E4" s="41">
        <v>6525</v>
      </c>
      <c r="F4" s="41">
        <v>6525</v>
      </c>
      <c r="G4" s="20" t="s">
        <v>83</v>
      </c>
      <c r="H4" s="23" t="s">
        <v>266</v>
      </c>
      <c r="I4" s="25">
        <v>6525</v>
      </c>
      <c r="J4" s="26">
        <v>0</v>
      </c>
    </row>
    <row r="5" spans="1:10">
      <c r="A5" s="17"/>
      <c r="B5" s="34"/>
      <c r="C5" s="16"/>
      <c r="D5" s="16"/>
      <c r="E5" s="42"/>
      <c r="F5" s="42"/>
      <c r="G5" s="35" t="s">
        <v>84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5" t="s">
        <v>85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81</v>
      </c>
      <c r="H7" s="16"/>
      <c r="I7" s="21"/>
      <c r="J7" s="22"/>
    </row>
    <row r="8" spans="1:10">
      <c r="A8" s="17"/>
      <c r="B8" s="45"/>
      <c r="C8" s="28"/>
      <c r="D8" s="28"/>
      <c r="E8" s="46"/>
      <c r="F8" s="46"/>
      <c r="G8" s="45" t="s">
        <v>82</v>
      </c>
      <c r="H8" s="28"/>
      <c r="I8" s="32"/>
      <c r="J8" s="33"/>
    </row>
    <row r="9" spans="1:10">
      <c r="A9" s="19"/>
      <c r="B9" s="24" t="s">
        <v>358</v>
      </c>
      <c r="C9" s="9" t="s">
        <v>17</v>
      </c>
      <c r="D9" s="23">
        <v>1</v>
      </c>
      <c r="E9" s="41">
        <v>50480</v>
      </c>
      <c r="F9" s="41">
        <v>50480</v>
      </c>
      <c r="G9" s="24" t="s">
        <v>68</v>
      </c>
      <c r="H9" s="23"/>
      <c r="I9" s="25"/>
      <c r="J9" s="26">
        <v>50480</v>
      </c>
    </row>
    <row r="10" spans="1:10">
      <c r="A10" s="19"/>
      <c r="B10" s="34" t="s">
        <v>359</v>
      </c>
      <c r="C10" s="18"/>
      <c r="D10" s="16"/>
      <c r="E10" s="42"/>
      <c r="F10" s="42"/>
      <c r="G10" s="34" t="s">
        <v>69</v>
      </c>
      <c r="H10" s="18"/>
      <c r="I10" s="21"/>
      <c r="J10" s="22"/>
    </row>
    <row r="11" spans="1:10" ht="16.8" thickBot="1">
      <c r="A11" s="19"/>
      <c r="B11" s="37"/>
      <c r="C11" s="38"/>
      <c r="D11" s="36"/>
      <c r="E11" s="43"/>
      <c r="F11" s="43"/>
      <c r="G11" s="37" t="s">
        <v>300</v>
      </c>
      <c r="H11" s="38"/>
      <c r="I11" s="39"/>
      <c r="J11" s="40"/>
    </row>
    <row r="12" spans="1:10" ht="16.8" thickTop="1">
      <c r="A12" s="29"/>
      <c r="B12" s="85" t="s">
        <v>320</v>
      </c>
      <c r="C12" s="86"/>
      <c r="D12" s="86"/>
      <c r="E12" s="87"/>
      <c r="F12" s="69">
        <f>SUM(F4:F11)</f>
        <v>57005</v>
      </c>
      <c r="G12" s="47"/>
      <c r="H12" s="31"/>
      <c r="I12" s="32">
        <f>SUM(I4:I10)</f>
        <v>6525</v>
      </c>
      <c r="J12" s="33">
        <f>SUM(J4:J10)</f>
        <v>50480</v>
      </c>
    </row>
  </sheetData>
  <mergeCells count="3">
    <mergeCell ref="B12:E12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6.109375" style="3" customWidth="1"/>
    <col min="3" max="3" width="5.21875" style="3" customWidth="1"/>
    <col min="4" max="4" width="5.5546875" style="27" customWidth="1"/>
    <col min="5" max="5" width="7.44140625" style="3" customWidth="1"/>
    <col min="6" max="6" width="8.21875" style="3" customWidth="1"/>
    <col min="7" max="7" width="18.1093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396</v>
      </c>
      <c r="C2" s="84"/>
      <c r="D2" s="84"/>
      <c r="E2" s="84"/>
      <c r="F2" s="84"/>
      <c r="G2" s="84"/>
      <c r="H2" s="84"/>
      <c r="I2" s="84"/>
      <c r="J2" s="79" t="s">
        <v>395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107</v>
      </c>
      <c r="C4" s="9" t="s">
        <v>17</v>
      </c>
      <c r="D4" s="23">
        <v>1</v>
      </c>
      <c r="E4" s="41">
        <v>59726</v>
      </c>
      <c r="F4" s="41">
        <v>59726</v>
      </c>
      <c r="G4" s="24" t="s">
        <v>57</v>
      </c>
      <c r="H4" s="23"/>
      <c r="I4" s="25"/>
      <c r="J4" s="26">
        <v>59726</v>
      </c>
    </row>
    <row r="5" spans="1:10">
      <c r="A5" s="17"/>
      <c r="B5" s="34"/>
      <c r="C5" s="16"/>
      <c r="D5" s="16"/>
      <c r="E5" s="42"/>
      <c r="F5" s="42"/>
      <c r="G5" s="34"/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9"/>
      <c r="B7" s="34"/>
      <c r="C7" s="18"/>
      <c r="D7" s="16"/>
      <c r="E7" s="42"/>
      <c r="F7" s="42"/>
      <c r="G7" s="34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59726</v>
      </c>
      <c r="G9" s="30"/>
      <c r="H9" s="31"/>
      <c r="I9" s="32">
        <f>SUM(I4:I8)</f>
        <v>0</v>
      </c>
      <c r="J9" s="33">
        <f>SUM(J4:J8)</f>
        <v>59726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8.44140625" style="3" customWidth="1"/>
    <col min="3" max="3" width="5.21875" style="3" customWidth="1"/>
    <col min="4" max="4" width="5.5546875" style="27" customWidth="1"/>
    <col min="5" max="5" width="7.77734375" style="3" customWidth="1"/>
    <col min="6" max="6" width="8.21875" style="3" customWidth="1"/>
    <col min="7" max="7" width="16.1093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398</v>
      </c>
      <c r="C2" s="84"/>
      <c r="D2" s="84"/>
      <c r="E2" s="84"/>
      <c r="F2" s="84"/>
      <c r="G2" s="84"/>
      <c r="H2" s="84"/>
      <c r="I2" s="84"/>
      <c r="J2" s="79" t="s">
        <v>397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11" t="s">
        <v>114</v>
      </c>
      <c r="C4" s="12" t="s">
        <v>17</v>
      </c>
      <c r="D4" s="6">
        <v>1</v>
      </c>
      <c r="E4" s="13">
        <v>4200</v>
      </c>
      <c r="F4" s="13">
        <v>4200</v>
      </c>
      <c r="G4" s="11" t="s">
        <v>115</v>
      </c>
      <c r="H4" s="6"/>
      <c r="I4" s="14"/>
      <c r="J4" s="15">
        <v>4200</v>
      </c>
    </row>
    <row r="5" spans="1:10">
      <c r="A5" s="17"/>
      <c r="B5" s="24" t="s">
        <v>116</v>
      </c>
      <c r="C5" s="23" t="s">
        <v>17</v>
      </c>
      <c r="D5" s="23">
        <v>1</v>
      </c>
      <c r="E5" s="41">
        <v>55526</v>
      </c>
      <c r="F5" s="41">
        <v>55526</v>
      </c>
      <c r="G5" s="24" t="s">
        <v>117</v>
      </c>
      <c r="H5" s="23"/>
      <c r="I5" s="25"/>
      <c r="J5" s="26">
        <v>55526</v>
      </c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59726</v>
      </c>
      <c r="G10" s="30"/>
      <c r="H10" s="31"/>
      <c r="I10" s="32">
        <f>SUM(I4:I9)</f>
        <v>0</v>
      </c>
      <c r="J10" s="33">
        <f>SUM(J4:J9)</f>
        <v>59726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6.33203125" style="3" customWidth="1"/>
    <col min="3" max="3" width="5.21875" style="3" customWidth="1"/>
    <col min="4" max="4" width="5.109375" style="27" customWidth="1"/>
    <col min="5" max="5" width="7.1093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372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400</v>
      </c>
      <c r="C2" s="84"/>
      <c r="D2" s="84"/>
      <c r="E2" s="84"/>
      <c r="F2" s="84"/>
      <c r="G2" s="84"/>
      <c r="H2" s="84"/>
      <c r="I2" s="84"/>
      <c r="J2" s="79" t="s">
        <v>399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225</v>
      </c>
      <c r="C4" s="9" t="s">
        <v>160</v>
      </c>
      <c r="D4" s="23">
        <v>1</v>
      </c>
      <c r="E4" s="41">
        <v>51143</v>
      </c>
      <c r="F4" s="41">
        <v>51143</v>
      </c>
      <c r="G4" s="24" t="s">
        <v>226</v>
      </c>
      <c r="H4" s="23"/>
      <c r="I4" s="25"/>
      <c r="J4" s="26">
        <v>51143</v>
      </c>
    </row>
    <row r="5" spans="1:10">
      <c r="A5" s="17"/>
      <c r="B5" s="34"/>
      <c r="C5" s="16"/>
      <c r="D5" s="16"/>
      <c r="E5" s="42"/>
      <c r="F5" s="42"/>
      <c r="G5" s="34" t="s">
        <v>227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228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229</v>
      </c>
      <c r="H7" s="16"/>
      <c r="I7" s="21"/>
      <c r="J7" s="22"/>
    </row>
    <row r="8" spans="1:10">
      <c r="A8" s="17"/>
      <c r="B8" s="45"/>
      <c r="C8" s="28"/>
      <c r="D8" s="28"/>
      <c r="E8" s="46"/>
      <c r="F8" s="46"/>
      <c r="G8" s="45" t="s">
        <v>230</v>
      </c>
      <c r="H8" s="28"/>
      <c r="I8" s="32"/>
      <c r="J8" s="33"/>
    </row>
    <row r="9" spans="1:10">
      <c r="A9" s="19"/>
      <c r="B9" s="24" t="s">
        <v>334</v>
      </c>
      <c r="C9" s="23" t="s">
        <v>231</v>
      </c>
      <c r="D9" s="23">
        <v>1</v>
      </c>
      <c r="E9" s="41">
        <v>3142</v>
      </c>
      <c r="F9" s="41">
        <v>3142</v>
      </c>
      <c r="G9" s="52" t="s">
        <v>232</v>
      </c>
      <c r="H9" s="23"/>
      <c r="I9" s="25"/>
      <c r="J9" s="26">
        <v>3142</v>
      </c>
    </row>
    <row r="10" spans="1:10">
      <c r="A10" s="19"/>
      <c r="B10" s="34" t="s">
        <v>335</v>
      </c>
      <c r="C10" s="16"/>
      <c r="D10" s="16"/>
      <c r="E10" s="42"/>
      <c r="F10" s="42"/>
      <c r="G10" s="54" t="s">
        <v>233</v>
      </c>
      <c r="H10" s="16"/>
      <c r="I10" s="21"/>
      <c r="J10" s="22"/>
    </row>
    <row r="11" spans="1:10">
      <c r="A11" s="19"/>
      <c r="B11" s="34"/>
      <c r="C11" s="16"/>
      <c r="D11" s="16"/>
      <c r="E11" s="42"/>
      <c r="F11" s="42"/>
      <c r="G11" s="54" t="s">
        <v>234</v>
      </c>
      <c r="H11" s="16"/>
      <c r="I11" s="21"/>
      <c r="J11" s="22"/>
    </row>
    <row r="12" spans="1:10" ht="16.8" thickBot="1">
      <c r="A12" s="19"/>
      <c r="B12" s="37"/>
      <c r="C12" s="36"/>
      <c r="D12" s="36"/>
      <c r="E12" s="43"/>
      <c r="F12" s="43"/>
      <c r="G12" s="56" t="s">
        <v>235</v>
      </c>
      <c r="H12" s="36"/>
      <c r="I12" s="39"/>
      <c r="J12" s="40"/>
    </row>
    <row r="13" spans="1:10" ht="16.8" thickTop="1">
      <c r="A13" s="29"/>
      <c r="B13" s="85" t="s">
        <v>320</v>
      </c>
      <c r="C13" s="86"/>
      <c r="D13" s="86"/>
      <c r="E13" s="87"/>
      <c r="F13" s="69">
        <f>SUM(F4:F12)</f>
        <v>54285</v>
      </c>
      <c r="G13" s="30"/>
      <c r="H13" s="48"/>
      <c r="I13" s="49">
        <f>SUM(I4:I12)</f>
        <v>0</v>
      </c>
      <c r="J13" s="50">
        <f>SUM(J4:J12)</f>
        <v>54285</v>
      </c>
    </row>
  </sheetData>
  <mergeCells count="3">
    <mergeCell ref="B13:E13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5" sqref="J15"/>
    </sheetView>
  </sheetViews>
  <sheetFormatPr defaultColWidth="9" defaultRowHeight="16.2"/>
  <cols>
    <col min="1" max="1" width="7.33203125" style="3" customWidth="1"/>
    <col min="2" max="2" width="16" style="3" customWidth="1"/>
    <col min="3" max="3" width="5.21875" style="3" customWidth="1"/>
    <col min="4" max="4" width="5.5546875" style="27" customWidth="1"/>
    <col min="5" max="5" width="7.21875" style="3" customWidth="1"/>
    <col min="6" max="6" width="8.21875" style="3" customWidth="1"/>
    <col min="7" max="7" width="21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402</v>
      </c>
      <c r="C2" s="84"/>
      <c r="D2" s="84"/>
      <c r="E2" s="84"/>
      <c r="F2" s="84"/>
      <c r="G2" s="84"/>
      <c r="H2" s="84"/>
      <c r="I2" s="84"/>
      <c r="J2" s="79" t="s">
        <v>401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16</v>
      </c>
      <c r="C4" s="9" t="s">
        <v>17</v>
      </c>
      <c r="D4" s="23">
        <v>1</v>
      </c>
      <c r="E4" s="41">
        <v>22100</v>
      </c>
      <c r="F4" s="41">
        <v>22100</v>
      </c>
      <c r="G4" s="24" t="s">
        <v>18</v>
      </c>
      <c r="H4" s="23" t="s">
        <v>119</v>
      </c>
      <c r="I4" s="25">
        <v>22100</v>
      </c>
      <c r="J4" s="26">
        <v>0</v>
      </c>
    </row>
    <row r="5" spans="1:10">
      <c r="A5" s="17"/>
      <c r="B5" s="45"/>
      <c r="C5" s="28"/>
      <c r="D5" s="28"/>
      <c r="E5" s="46"/>
      <c r="F5" s="46"/>
      <c r="G5" s="45" t="s">
        <v>19</v>
      </c>
      <c r="H5" s="28"/>
      <c r="I5" s="32"/>
      <c r="J5" s="33"/>
    </row>
    <row r="6" spans="1:10">
      <c r="A6" s="17"/>
      <c r="B6" s="24" t="s">
        <v>20</v>
      </c>
      <c r="C6" s="23" t="s">
        <v>21</v>
      </c>
      <c r="D6" s="23">
        <v>1</v>
      </c>
      <c r="E6" s="41">
        <v>9900</v>
      </c>
      <c r="F6" s="41">
        <v>9900</v>
      </c>
      <c r="G6" s="24" t="s">
        <v>22</v>
      </c>
      <c r="H6" s="23" t="s">
        <v>242</v>
      </c>
      <c r="I6" s="25">
        <v>9900</v>
      </c>
      <c r="J6" s="26">
        <v>0</v>
      </c>
    </row>
    <row r="7" spans="1:10">
      <c r="A7" s="17"/>
      <c r="B7" s="45"/>
      <c r="C7" s="28"/>
      <c r="D7" s="28"/>
      <c r="E7" s="46"/>
      <c r="F7" s="46"/>
      <c r="G7" s="45" t="s">
        <v>19</v>
      </c>
      <c r="H7" s="28"/>
      <c r="I7" s="32"/>
      <c r="J7" s="33"/>
    </row>
    <row r="8" spans="1:10">
      <c r="A8" s="17"/>
      <c r="B8" s="24" t="s">
        <v>169</v>
      </c>
      <c r="C8" s="23" t="s">
        <v>170</v>
      </c>
      <c r="D8" s="23">
        <v>1</v>
      </c>
      <c r="E8" s="41">
        <v>25005</v>
      </c>
      <c r="F8" s="41">
        <v>25005</v>
      </c>
      <c r="G8" s="24" t="s">
        <v>171</v>
      </c>
      <c r="H8" s="23" t="s">
        <v>305</v>
      </c>
      <c r="I8" s="25">
        <v>25005</v>
      </c>
      <c r="J8" s="26">
        <v>0</v>
      </c>
    </row>
    <row r="9" spans="1:10" ht="16.8" thickBot="1">
      <c r="A9" s="19"/>
      <c r="B9" s="37"/>
      <c r="C9" s="38"/>
      <c r="D9" s="36"/>
      <c r="E9" s="43"/>
      <c r="F9" s="43"/>
      <c r="G9" s="37" t="s">
        <v>172</v>
      </c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SUM(F1:F9)</f>
        <v>57005</v>
      </c>
      <c r="G10" s="30"/>
      <c r="H10" s="31"/>
      <c r="I10" s="32">
        <f>SUM(I4:I9)</f>
        <v>57005</v>
      </c>
      <c r="J10" s="33">
        <f>SUM(J4:J9)</f>
        <v>0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404</v>
      </c>
      <c r="C2" s="84"/>
      <c r="D2" s="84"/>
      <c r="E2" s="84"/>
      <c r="F2" s="84"/>
      <c r="G2" s="84"/>
      <c r="H2" s="84"/>
      <c r="I2" s="84"/>
      <c r="J2" s="79" t="s">
        <v>403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52" t="s">
        <v>198</v>
      </c>
      <c r="C4" s="62" t="s">
        <v>199</v>
      </c>
      <c r="D4" s="62">
        <v>1</v>
      </c>
      <c r="E4" s="63">
        <v>57005</v>
      </c>
      <c r="F4" s="63">
        <v>57005</v>
      </c>
      <c r="G4" s="52" t="s">
        <v>58</v>
      </c>
      <c r="H4" s="23"/>
      <c r="I4" s="25"/>
      <c r="J4" s="26">
        <v>57005</v>
      </c>
    </row>
    <row r="5" spans="1:10">
      <c r="A5" s="17"/>
      <c r="B5" s="54"/>
      <c r="C5" s="64"/>
      <c r="D5" s="64"/>
      <c r="E5" s="65"/>
      <c r="F5" s="65"/>
      <c r="G5" s="54" t="s">
        <v>200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201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SUM(F1:F9)</f>
        <v>57005</v>
      </c>
      <c r="G10" s="30"/>
      <c r="H10" s="31"/>
      <c r="I10" s="32">
        <f>SUM(I4:I9)</f>
        <v>0</v>
      </c>
      <c r="J10" s="33">
        <f>SUM(J4:J9)</f>
        <v>57005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33203125" style="3" customWidth="1"/>
    <col min="6" max="6" width="8.21875" style="3" customWidth="1"/>
    <col min="7" max="7" width="17.441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406</v>
      </c>
      <c r="C2" s="84"/>
      <c r="D2" s="84"/>
      <c r="E2" s="84"/>
      <c r="F2" s="84"/>
      <c r="G2" s="84"/>
      <c r="H2" s="84"/>
      <c r="I2" s="84"/>
      <c r="J2" s="79" t="s">
        <v>405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58" t="s">
        <v>131</v>
      </c>
      <c r="C4" s="23" t="s">
        <v>132</v>
      </c>
      <c r="D4" s="23">
        <v>1</v>
      </c>
      <c r="E4" s="25">
        <v>44726</v>
      </c>
      <c r="F4" s="25">
        <v>44726</v>
      </c>
      <c r="G4" s="24" t="s">
        <v>133</v>
      </c>
      <c r="H4" s="23"/>
      <c r="I4" s="25"/>
      <c r="J4" s="26">
        <v>44726</v>
      </c>
    </row>
    <row r="5" spans="1:10">
      <c r="A5" s="17"/>
      <c r="B5" s="59"/>
      <c r="C5" s="16"/>
      <c r="D5" s="16"/>
      <c r="E5" s="21"/>
      <c r="F5" s="21"/>
      <c r="G5" s="34" t="s">
        <v>134</v>
      </c>
      <c r="H5" s="16"/>
      <c r="I5" s="21"/>
      <c r="J5" s="22"/>
    </row>
    <row r="6" spans="1:10">
      <c r="A6" s="17"/>
      <c r="B6" s="59"/>
      <c r="C6" s="16"/>
      <c r="D6" s="16"/>
      <c r="E6" s="21"/>
      <c r="F6" s="21"/>
      <c r="G6" s="34" t="s">
        <v>135</v>
      </c>
      <c r="H6" s="16"/>
      <c r="I6" s="21"/>
      <c r="J6" s="22"/>
    </row>
    <row r="7" spans="1:10">
      <c r="A7" s="17"/>
      <c r="B7" s="59"/>
      <c r="C7" s="16"/>
      <c r="D7" s="16"/>
      <c r="E7" s="21"/>
      <c r="F7" s="21"/>
      <c r="G7" s="34" t="s">
        <v>136</v>
      </c>
      <c r="H7" s="16"/>
      <c r="I7" s="21"/>
      <c r="J7" s="22"/>
    </row>
    <row r="8" spans="1:10">
      <c r="A8" s="17"/>
      <c r="B8" s="59"/>
      <c r="C8" s="16"/>
      <c r="D8" s="16"/>
      <c r="E8" s="21"/>
      <c r="F8" s="21"/>
      <c r="G8" s="59" t="s">
        <v>137</v>
      </c>
      <c r="H8" s="16"/>
      <c r="I8" s="21"/>
      <c r="J8" s="22"/>
    </row>
    <row r="9" spans="1:10">
      <c r="A9" s="17"/>
      <c r="B9" s="59"/>
      <c r="C9" s="16"/>
      <c r="D9" s="16"/>
      <c r="E9" s="21"/>
      <c r="F9" s="21"/>
      <c r="G9" s="59" t="s">
        <v>138</v>
      </c>
      <c r="H9" s="16"/>
      <c r="I9" s="21"/>
      <c r="J9" s="22"/>
    </row>
    <row r="10" spans="1:10">
      <c r="A10" s="17"/>
      <c r="B10" s="60"/>
      <c r="C10" s="60"/>
      <c r="D10" s="60"/>
      <c r="E10" s="32"/>
      <c r="F10" s="32"/>
      <c r="G10" s="60" t="s">
        <v>95</v>
      </c>
      <c r="H10" s="28"/>
      <c r="I10" s="32"/>
      <c r="J10" s="33"/>
    </row>
    <row r="11" spans="1:10">
      <c r="A11" s="17"/>
      <c r="B11" s="24" t="s">
        <v>139</v>
      </c>
      <c r="C11" s="23" t="s">
        <v>5</v>
      </c>
      <c r="D11" s="23">
        <v>1</v>
      </c>
      <c r="E11" s="41">
        <v>15000</v>
      </c>
      <c r="F11" s="41">
        <v>15000</v>
      </c>
      <c r="G11" s="24" t="s">
        <v>143</v>
      </c>
      <c r="H11" s="23"/>
      <c r="I11" s="25"/>
      <c r="J11" s="26">
        <v>15000</v>
      </c>
    </row>
    <row r="12" spans="1:10">
      <c r="A12" s="17"/>
      <c r="B12" s="34" t="s">
        <v>140</v>
      </c>
      <c r="C12" s="16"/>
      <c r="D12" s="16"/>
      <c r="E12" s="42"/>
      <c r="F12" s="42"/>
      <c r="G12" s="34"/>
      <c r="H12" s="16"/>
      <c r="I12" s="21"/>
      <c r="J12" s="22"/>
    </row>
    <row r="13" spans="1:10">
      <c r="A13" s="17"/>
      <c r="B13" s="34" t="s">
        <v>141</v>
      </c>
      <c r="C13" s="16"/>
      <c r="D13" s="16"/>
      <c r="E13" s="42"/>
      <c r="F13" s="42"/>
      <c r="G13" s="34"/>
      <c r="H13" s="16"/>
      <c r="I13" s="21"/>
      <c r="J13" s="22"/>
    </row>
    <row r="14" spans="1:10">
      <c r="A14" s="19"/>
      <c r="B14" s="34" t="s">
        <v>142</v>
      </c>
      <c r="C14" s="18"/>
      <c r="D14" s="16"/>
      <c r="E14" s="42"/>
      <c r="F14" s="42"/>
      <c r="G14" s="34"/>
      <c r="H14" s="16"/>
      <c r="I14" s="21"/>
      <c r="J14" s="22"/>
    </row>
    <row r="15" spans="1:10" ht="16.8" thickBot="1">
      <c r="A15" s="19"/>
      <c r="B15" s="45"/>
      <c r="C15" s="31"/>
      <c r="D15" s="28"/>
      <c r="E15" s="46"/>
      <c r="F15" s="46"/>
      <c r="G15" s="45"/>
      <c r="H15" s="16"/>
      <c r="I15" s="21"/>
      <c r="J15" s="22"/>
    </row>
    <row r="16" spans="1:10" ht="16.8" thickTop="1">
      <c r="A16" s="29"/>
      <c r="B16" s="85" t="s">
        <v>320</v>
      </c>
      <c r="C16" s="86"/>
      <c r="D16" s="86"/>
      <c r="E16" s="87"/>
      <c r="F16" s="69">
        <f>SUM(F4:F15)</f>
        <v>59726</v>
      </c>
      <c r="G16" s="30"/>
      <c r="H16" s="48"/>
      <c r="I16" s="49">
        <f>SUM(I4:I15)</f>
        <v>0</v>
      </c>
      <c r="J16" s="50">
        <f>SUM(J4:J15)</f>
        <v>59726</v>
      </c>
    </row>
  </sheetData>
  <mergeCells count="3">
    <mergeCell ref="B16:E16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18.332031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408</v>
      </c>
      <c r="C2" s="84"/>
      <c r="D2" s="84"/>
      <c r="E2" s="84"/>
      <c r="F2" s="84"/>
      <c r="G2" s="84"/>
      <c r="H2" s="84"/>
      <c r="I2" s="84"/>
      <c r="J2" s="79" t="s">
        <v>407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11" t="s">
        <v>267</v>
      </c>
      <c r="C4" s="12" t="s">
        <v>286</v>
      </c>
      <c r="D4" s="6">
        <v>100</v>
      </c>
      <c r="E4" s="13">
        <v>120</v>
      </c>
      <c r="F4" s="13">
        <v>12000</v>
      </c>
      <c r="G4" s="11" t="s">
        <v>268</v>
      </c>
      <c r="H4" s="6"/>
      <c r="I4" s="14"/>
      <c r="J4" s="15">
        <v>12000</v>
      </c>
    </row>
    <row r="5" spans="1:10">
      <c r="A5" s="17"/>
      <c r="B5" s="24" t="s">
        <v>287</v>
      </c>
      <c r="C5" s="23" t="s">
        <v>279</v>
      </c>
      <c r="D5" s="23">
        <v>40</v>
      </c>
      <c r="E5" s="41">
        <v>250</v>
      </c>
      <c r="F5" s="41">
        <v>10000</v>
      </c>
      <c r="G5" s="24" t="s">
        <v>269</v>
      </c>
      <c r="H5" s="23"/>
      <c r="I5" s="25"/>
      <c r="J5" s="26">
        <v>10000</v>
      </c>
    </row>
    <row r="6" spans="1:10">
      <c r="A6" s="17"/>
      <c r="B6" s="45" t="s">
        <v>288</v>
      </c>
      <c r="C6" s="28"/>
      <c r="D6" s="28"/>
      <c r="E6" s="46"/>
      <c r="F6" s="46"/>
      <c r="G6" s="45" t="s">
        <v>270</v>
      </c>
      <c r="H6" s="28"/>
      <c r="I6" s="32"/>
      <c r="J6" s="33"/>
    </row>
    <row r="7" spans="1:10">
      <c r="A7" s="17"/>
      <c r="B7" s="24" t="s">
        <v>289</v>
      </c>
      <c r="C7" s="23" t="s">
        <v>279</v>
      </c>
      <c r="D7" s="23">
        <v>20</v>
      </c>
      <c r="E7" s="41">
        <v>600</v>
      </c>
      <c r="F7" s="41">
        <v>12000</v>
      </c>
      <c r="G7" s="24" t="s">
        <v>269</v>
      </c>
      <c r="H7" s="23"/>
      <c r="I7" s="25"/>
      <c r="J7" s="26">
        <v>12000</v>
      </c>
    </row>
    <row r="8" spans="1:10">
      <c r="A8" s="17"/>
      <c r="B8" s="45" t="s">
        <v>290</v>
      </c>
      <c r="C8" s="28"/>
      <c r="D8" s="28"/>
      <c r="E8" s="46"/>
      <c r="F8" s="46"/>
      <c r="G8" s="45" t="s">
        <v>270</v>
      </c>
      <c r="H8" s="28"/>
      <c r="I8" s="32"/>
      <c r="J8" s="33"/>
    </row>
    <row r="9" spans="1:10">
      <c r="A9" s="17"/>
      <c r="B9" s="11" t="s">
        <v>271</v>
      </c>
      <c r="C9" s="6" t="s">
        <v>17</v>
      </c>
      <c r="D9" s="6">
        <v>1</v>
      </c>
      <c r="E9" s="13">
        <v>9500</v>
      </c>
      <c r="F9" s="13">
        <v>9500</v>
      </c>
      <c r="G9" s="11" t="s">
        <v>272</v>
      </c>
      <c r="H9" s="6"/>
      <c r="I9" s="14"/>
      <c r="J9" s="15">
        <v>9500</v>
      </c>
    </row>
    <row r="10" spans="1:10">
      <c r="A10" s="17"/>
      <c r="B10" s="24" t="s">
        <v>273</v>
      </c>
      <c r="C10" s="23" t="s">
        <v>5</v>
      </c>
      <c r="D10" s="23">
        <v>1</v>
      </c>
      <c r="E10" s="41">
        <v>10785</v>
      </c>
      <c r="F10" s="41">
        <v>10785</v>
      </c>
      <c r="G10" s="24" t="s">
        <v>341</v>
      </c>
      <c r="H10" s="23"/>
      <c r="I10" s="25"/>
      <c r="J10" s="26">
        <v>10785</v>
      </c>
    </row>
    <row r="11" spans="1:10">
      <c r="A11" s="19"/>
      <c r="B11" s="34"/>
      <c r="C11" s="18"/>
      <c r="D11" s="16"/>
      <c r="E11" s="42"/>
      <c r="F11" s="42"/>
      <c r="G11" s="34" t="s">
        <v>342</v>
      </c>
      <c r="H11" s="16"/>
      <c r="I11" s="21"/>
      <c r="J11" s="22"/>
    </row>
    <row r="12" spans="1:10" ht="16.8" thickBot="1">
      <c r="A12" s="19"/>
      <c r="B12" s="37"/>
      <c r="C12" s="38"/>
      <c r="D12" s="36"/>
      <c r="E12" s="43"/>
      <c r="F12" s="43"/>
      <c r="G12" s="37"/>
      <c r="H12" s="38"/>
      <c r="I12" s="39"/>
      <c r="J12" s="40"/>
    </row>
    <row r="13" spans="1:10" ht="16.8" thickTop="1">
      <c r="A13" s="29"/>
      <c r="B13" s="85" t="s">
        <v>320</v>
      </c>
      <c r="C13" s="86"/>
      <c r="D13" s="86"/>
      <c r="E13" s="87"/>
      <c r="F13" s="69">
        <f>SUM(F4:F12)</f>
        <v>54285</v>
      </c>
      <c r="G13" s="30"/>
      <c r="H13" s="31"/>
      <c r="I13" s="32">
        <f>SUM(I4:I12)</f>
        <v>0</v>
      </c>
      <c r="J13" s="33">
        <f>SUM(J4:J12)</f>
        <v>54285</v>
      </c>
    </row>
  </sheetData>
  <mergeCells count="3">
    <mergeCell ref="B13:E13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4.6640625" style="3" customWidth="1"/>
    <col min="3" max="3" width="4.6640625" style="3" customWidth="1"/>
    <col min="4" max="4" width="5" style="27" customWidth="1"/>
    <col min="5" max="5" width="7.109375" style="3" customWidth="1"/>
    <col min="6" max="6" width="8.21875" style="3" customWidth="1"/>
    <col min="7" max="7" width="21.1093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410</v>
      </c>
      <c r="C2" s="84"/>
      <c r="D2" s="84"/>
      <c r="E2" s="84"/>
      <c r="F2" s="84"/>
      <c r="G2" s="84"/>
      <c r="H2" s="84"/>
      <c r="I2" s="84"/>
      <c r="J2" s="79" t="s">
        <v>409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223</v>
      </c>
      <c r="C4" s="9" t="s">
        <v>5</v>
      </c>
      <c r="D4" s="23">
        <v>1</v>
      </c>
      <c r="E4" s="41">
        <v>6500</v>
      </c>
      <c r="F4" s="41">
        <v>6500</v>
      </c>
      <c r="G4" s="24" t="s">
        <v>336</v>
      </c>
      <c r="H4" s="23"/>
      <c r="I4" s="25"/>
      <c r="J4" s="26">
        <v>6500</v>
      </c>
    </row>
    <row r="5" spans="1:10">
      <c r="A5" s="17"/>
      <c r="B5" s="45"/>
      <c r="C5" s="28"/>
      <c r="D5" s="28"/>
      <c r="E5" s="46"/>
      <c r="F5" s="46"/>
      <c r="G5" s="45" t="s">
        <v>337</v>
      </c>
      <c r="H5" s="28"/>
      <c r="I5" s="32"/>
      <c r="J5" s="33"/>
    </row>
    <row r="6" spans="1:10">
      <c r="A6" s="17"/>
      <c r="B6" s="24" t="s">
        <v>224</v>
      </c>
      <c r="C6" s="23" t="s">
        <v>5</v>
      </c>
      <c r="D6" s="23">
        <v>1</v>
      </c>
      <c r="E6" s="41">
        <v>51000</v>
      </c>
      <c r="F6" s="41">
        <v>51000</v>
      </c>
      <c r="G6" s="24" t="s">
        <v>338</v>
      </c>
      <c r="H6" s="23" t="s">
        <v>454</v>
      </c>
      <c r="I6" s="25">
        <v>51000</v>
      </c>
      <c r="J6" s="26">
        <v>0</v>
      </c>
    </row>
    <row r="7" spans="1:10">
      <c r="A7" s="17"/>
      <c r="B7" s="34"/>
      <c r="C7" s="16"/>
      <c r="D7" s="16"/>
      <c r="E7" s="42"/>
      <c r="F7" s="42"/>
      <c r="G7" s="34" t="s">
        <v>339</v>
      </c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 t="s">
        <v>44</v>
      </c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 t="s">
        <v>340</v>
      </c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SUM(F1:F9)</f>
        <v>57500</v>
      </c>
      <c r="G10" s="30"/>
      <c r="H10" s="31"/>
      <c r="I10" s="32">
        <f>SUM(I4:I9)</f>
        <v>51000</v>
      </c>
      <c r="J10" s="33">
        <f>SUM(J4:J9)</f>
        <v>6500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21" sqref="G21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8.55468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365</v>
      </c>
      <c r="C2" s="84"/>
      <c r="D2" s="84"/>
      <c r="E2" s="84"/>
      <c r="F2" s="84"/>
      <c r="G2" s="84"/>
      <c r="H2" s="84"/>
      <c r="I2" s="84"/>
      <c r="J2" s="82" t="s">
        <v>364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38</v>
      </c>
      <c r="C4" s="9" t="s">
        <v>17</v>
      </c>
      <c r="D4" s="23">
        <v>1</v>
      </c>
      <c r="E4" s="41">
        <v>51565</v>
      </c>
      <c r="F4" s="41">
        <v>51565</v>
      </c>
      <c r="G4" s="24" t="s">
        <v>39</v>
      </c>
      <c r="H4" s="23" t="s">
        <v>118</v>
      </c>
      <c r="I4" s="25">
        <v>51565</v>
      </c>
      <c r="J4" s="26">
        <v>0</v>
      </c>
    </row>
    <row r="5" spans="1:10">
      <c r="A5" s="17"/>
      <c r="B5" s="34"/>
      <c r="C5" s="16"/>
      <c r="D5" s="16"/>
      <c r="E5" s="42"/>
      <c r="F5" s="42"/>
      <c r="G5" s="34" t="s">
        <v>40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9"/>
      <c r="B7" s="34"/>
      <c r="C7" s="18"/>
      <c r="D7" s="16"/>
      <c r="E7" s="42"/>
      <c r="F7" s="42"/>
      <c r="G7" s="34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SUM(F4:F8)</f>
        <v>51565</v>
      </c>
      <c r="G9" s="30"/>
      <c r="H9" s="31"/>
      <c r="I9" s="32">
        <f>SUM(I4:I8)</f>
        <v>51565</v>
      </c>
      <c r="J9" s="33">
        <f>SUM(J4:J8)</f>
        <v>0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9.10937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20.66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412</v>
      </c>
      <c r="C2" s="84"/>
      <c r="D2" s="84"/>
      <c r="E2" s="84"/>
      <c r="F2" s="84"/>
      <c r="G2" s="84"/>
      <c r="H2" s="84"/>
      <c r="I2" s="84"/>
      <c r="J2" s="79" t="s">
        <v>411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6</v>
      </c>
      <c r="C4" s="9" t="s">
        <v>7</v>
      </c>
      <c r="D4" s="23">
        <v>1</v>
      </c>
      <c r="E4" s="25">
        <v>57005</v>
      </c>
      <c r="F4" s="41">
        <v>57005</v>
      </c>
      <c r="G4" s="20" t="s">
        <v>8</v>
      </c>
      <c r="H4" s="23" t="s">
        <v>243</v>
      </c>
      <c r="I4" s="25">
        <v>57005</v>
      </c>
      <c r="J4" s="26">
        <v>0</v>
      </c>
    </row>
    <row r="5" spans="1:10">
      <c r="A5" s="17"/>
      <c r="B5" s="34" t="s">
        <v>9</v>
      </c>
      <c r="C5" s="18"/>
      <c r="D5" s="16"/>
      <c r="E5" s="21"/>
      <c r="F5" s="42"/>
      <c r="G5" s="35" t="s">
        <v>10</v>
      </c>
      <c r="H5" s="16"/>
      <c r="I5" s="21"/>
      <c r="J5" s="22"/>
    </row>
    <row r="6" spans="1:10">
      <c r="A6" s="17"/>
      <c r="B6" s="34"/>
      <c r="C6" s="18"/>
      <c r="D6" s="16"/>
      <c r="E6" s="21"/>
      <c r="F6" s="42"/>
      <c r="G6" s="35"/>
      <c r="H6" s="16"/>
      <c r="I6" s="21"/>
      <c r="J6" s="22"/>
    </row>
    <row r="7" spans="1:10">
      <c r="A7" s="17"/>
      <c r="B7" s="34"/>
      <c r="C7" s="18"/>
      <c r="D7" s="16"/>
      <c r="E7" s="21"/>
      <c r="F7" s="42"/>
      <c r="G7" s="35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SUM(F4:F8)</f>
        <v>57005</v>
      </c>
      <c r="G9" s="30"/>
      <c r="H9" s="31"/>
      <c r="I9" s="32">
        <f>SUM(I4:I8)</f>
        <v>57005</v>
      </c>
      <c r="J9" s="33">
        <f>SUM(J4:J8)</f>
        <v>0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3.44140625" style="3" customWidth="1"/>
    <col min="3" max="3" width="5.21875" style="3" customWidth="1"/>
    <col min="4" max="4" width="5.5546875" style="27" customWidth="1"/>
    <col min="5" max="5" width="7.6640625" style="3" customWidth="1"/>
    <col min="6" max="6" width="8.21875" style="3" customWidth="1"/>
    <col min="7" max="7" width="21.2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414</v>
      </c>
      <c r="C2" s="84"/>
      <c r="D2" s="84"/>
      <c r="E2" s="84"/>
      <c r="F2" s="84"/>
      <c r="G2" s="84"/>
      <c r="H2" s="84"/>
      <c r="I2" s="84"/>
      <c r="J2" s="79" t="s">
        <v>413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173</v>
      </c>
      <c r="C4" s="23" t="s">
        <v>174</v>
      </c>
      <c r="D4" s="23">
        <v>1</v>
      </c>
      <c r="E4" s="41">
        <v>16025</v>
      </c>
      <c r="F4" s="41">
        <v>16025</v>
      </c>
      <c r="G4" s="24" t="s">
        <v>175</v>
      </c>
      <c r="H4" s="23" t="s">
        <v>469</v>
      </c>
      <c r="I4" s="25">
        <v>6677</v>
      </c>
      <c r="J4" s="26">
        <v>9348</v>
      </c>
    </row>
    <row r="5" spans="1:10">
      <c r="A5" s="17"/>
      <c r="B5" s="34"/>
      <c r="C5" s="16"/>
      <c r="D5" s="16"/>
      <c r="E5" s="42"/>
      <c r="F5" s="42"/>
      <c r="G5" s="34" t="s">
        <v>176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177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178</v>
      </c>
      <c r="H7" s="16"/>
      <c r="I7" s="21"/>
      <c r="J7" s="22"/>
    </row>
    <row r="8" spans="1:10">
      <c r="A8" s="17"/>
      <c r="B8" s="24" t="s">
        <v>179</v>
      </c>
      <c r="C8" s="23"/>
      <c r="D8" s="23"/>
      <c r="E8" s="41"/>
      <c r="F8" s="41">
        <v>32820</v>
      </c>
      <c r="G8" s="24"/>
      <c r="H8" s="23"/>
      <c r="I8" s="25"/>
      <c r="J8" s="26">
        <v>32820</v>
      </c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48845</v>
      </c>
      <c r="G10" s="30"/>
      <c r="H10" s="31"/>
      <c r="I10" s="32">
        <f>SUM(I4:I9)</f>
        <v>6677</v>
      </c>
      <c r="J10" s="33">
        <f>SUM(J4:J9)</f>
        <v>42168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6.3320312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416</v>
      </c>
      <c r="C2" s="84"/>
      <c r="D2" s="84"/>
      <c r="E2" s="84"/>
      <c r="F2" s="84"/>
      <c r="G2" s="84"/>
      <c r="H2" s="84"/>
      <c r="I2" s="84"/>
      <c r="J2" s="79" t="s">
        <v>415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11" t="s">
        <v>244</v>
      </c>
      <c r="C4" s="12" t="s">
        <v>245</v>
      </c>
      <c r="D4" s="6">
        <v>60</v>
      </c>
      <c r="E4" s="13">
        <v>750</v>
      </c>
      <c r="F4" s="13">
        <v>45000</v>
      </c>
      <c r="G4" s="11" t="s">
        <v>246</v>
      </c>
      <c r="H4" s="6"/>
      <c r="I4" s="14"/>
      <c r="J4" s="15">
        <v>45000</v>
      </c>
    </row>
    <row r="5" spans="1:10">
      <c r="A5" s="17"/>
      <c r="B5" s="11" t="s">
        <v>248</v>
      </c>
      <c r="C5" s="6" t="s">
        <v>17</v>
      </c>
      <c r="D5" s="6">
        <v>1</v>
      </c>
      <c r="E5" s="13">
        <v>4500</v>
      </c>
      <c r="F5" s="13">
        <v>4500</v>
      </c>
      <c r="G5" s="11" t="s">
        <v>247</v>
      </c>
      <c r="H5" s="6"/>
      <c r="I5" s="14"/>
      <c r="J5" s="15">
        <v>4500</v>
      </c>
    </row>
    <row r="6" spans="1:10">
      <c r="A6" s="17"/>
      <c r="B6" s="24" t="s">
        <v>249</v>
      </c>
      <c r="C6" s="23" t="s">
        <v>17</v>
      </c>
      <c r="D6" s="23">
        <v>1</v>
      </c>
      <c r="E6" s="41">
        <v>4785</v>
      </c>
      <c r="F6" s="41">
        <v>4785</v>
      </c>
      <c r="G6" s="24" t="s">
        <v>250</v>
      </c>
      <c r="H6" s="23"/>
      <c r="I6" s="25"/>
      <c r="J6" s="26">
        <v>4785</v>
      </c>
    </row>
    <row r="7" spans="1:10">
      <c r="A7" s="17"/>
      <c r="B7" s="34"/>
      <c r="C7" s="16"/>
      <c r="D7" s="16"/>
      <c r="E7" s="42"/>
      <c r="F7" s="42"/>
      <c r="G7" s="34" t="s">
        <v>251</v>
      </c>
      <c r="H7" s="16"/>
      <c r="I7" s="21"/>
      <c r="J7" s="22"/>
    </row>
    <row r="8" spans="1:10" ht="16.8" thickBot="1">
      <c r="A8" s="17"/>
      <c r="B8" s="45"/>
      <c r="C8" s="28"/>
      <c r="D8" s="28"/>
      <c r="E8" s="46"/>
      <c r="F8" s="46"/>
      <c r="G8" s="45" t="s">
        <v>252</v>
      </c>
      <c r="H8" s="16"/>
      <c r="I8" s="21"/>
      <c r="J8" s="22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54285</v>
      </c>
      <c r="G9" s="30"/>
      <c r="H9" s="48"/>
      <c r="I9" s="49">
        <f>SUM(I4:I8)</f>
        <v>0</v>
      </c>
      <c r="J9" s="50">
        <f>SUM(J4:J8)</f>
        <v>54285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G14" sqref="G14"/>
    </sheetView>
  </sheetViews>
  <sheetFormatPr defaultColWidth="9" defaultRowHeight="16.2"/>
  <cols>
    <col min="1" max="1" width="7.33203125" style="3" customWidth="1"/>
    <col min="2" max="2" width="15.44140625" style="3" customWidth="1"/>
    <col min="3" max="3" width="5.21875" style="3" customWidth="1"/>
    <col min="4" max="4" width="5.5546875" style="27" customWidth="1"/>
    <col min="5" max="5" width="7.6640625" style="3" customWidth="1"/>
    <col min="6" max="6" width="8.21875" style="3" customWidth="1"/>
    <col min="7" max="7" width="22.441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 t="s">
        <v>466</v>
      </c>
      <c r="B2" s="84" t="s">
        <v>418</v>
      </c>
      <c r="C2" s="84"/>
      <c r="D2" s="84"/>
      <c r="E2" s="84"/>
      <c r="F2" s="84"/>
      <c r="G2" s="84"/>
      <c r="H2" s="84"/>
      <c r="I2" s="84"/>
      <c r="J2" s="79" t="s">
        <v>417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467</v>
      </c>
      <c r="C4" s="9" t="s">
        <v>17</v>
      </c>
      <c r="D4" s="23">
        <v>1</v>
      </c>
      <c r="E4" s="41">
        <v>7000</v>
      </c>
      <c r="F4" s="41">
        <v>7000</v>
      </c>
      <c r="G4" s="24" t="s">
        <v>27</v>
      </c>
      <c r="H4" s="23"/>
      <c r="I4" s="25"/>
      <c r="J4" s="26">
        <v>7000</v>
      </c>
    </row>
    <row r="5" spans="1:10">
      <c r="A5" s="77"/>
      <c r="B5" s="45"/>
      <c r="C5" s="31"/>
      <c r="D5" s="28"/>
      <c r="E5" s="46"/>
      <c r="F5" s="46"/>
      <c r="G5" s="76" t="s">
        <v>468</v>
      </c>
      <c r="H5" s="28"/>
      <c r="I5" s="32"/>
      <c r="J5" s="33"/>
    </row>
    <row r="6" spans="1:10">
      <c r="A6" s="17"/>
      <c r="B6" s="24" t="s">
        <v>28</v>
      </c>
      <c r="C6" s="23" t="s">
        <v>5</v>
      </c>
      <c r="D6" s="23">
        <v>1</v>
      </c>
      <c r="E6" s="41">
        <v>15895</v>
      </c>
      <c r="F6" s="41">
        <v>15895</v>
      </c>
      <c r="G6" s="24" t="s">
        <v>29</v>
      </c>
      <c r="H6" s="23"/>
      <c r="I6" s="25"/>
      <c r="J6" s="26">
        <v>15895</v>
      </c>
    </row>
    <row r="7" spans="1:10">
      <c r="A7" s="17"/>
      <c r="B7" s="34"/>
      <c r="C7" s="16"/>
      <c r="D7" s="16"/>
      <c r="E7" s="42"/>
      <c r="F7" s="42"/>
      <c r="G7" s="34" t="s">
        <v>30</v>
      </c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 t="s">
        <v>463</v>
      </c>
      <c r="H8" s="16"/>
      <c r="I8" s="21"/>
      <c r="J8" s="22"/>
    </row>
    <row r="9" spans="1:10">
      <c r="A9" s="17"/>
      <c r="B9" s="45"/>
      <c r="C9" s="28"/>
      <c r="D9" s="28"/>
      <c r="E9" s="46"/>
      <c r="F9" s="46"/>
      <c r="G9" s="45" t="s">
        <v>464</v>
      </c>
      <c r="H9" s="28"/>
      <c r="I9" s="32"/>
      <c r="J9" s="33"/>
    </row>
    <row r="10" spans="1:10">
      <c r="A10" s="17"/>
      <c r="B10" s="24" t="s">
        <v>31</v>
      </c>
      <c r="C10" s="23" t="s">
        <v>5</v>
      </c>
      <c r="D10" s="23">
        <v>1</v>
      </c>
      <c r="E10" s="41">
        <v>20000</v>
      </c>
      <c r="F10" s="41">
        <v>20000</v>
      </c>
      <c r="G10" s="24" t="s">
        <v>32</v>
      </c>
      <c r="H10" s="23" t="s">
        <v>470</v>
      </c>
      <c r="I10" s="25">
        <v>20000</v>
      </c>
      <c r="J10" s="26">
        <v>0</v>
      </c>
    </row>
    <row r="11" spans="1:10">
      <c r="A11" s="17"/>
      <c r="B11" s="34"/>
      <c r="C11" s="16"/>
      <c r="D11" s="16"/>
      <c r="E11" s="42"/>
      <c r="F11" s="42"/>
      <c r="G11" s="34" t="s">
        <v>33</v>
      </c>
      <c r="H11" s="16"/>
      <c r="I11" s="21"/>
      <c r="J11" s="22"/>
    </row>
    <row r="12" spans="1:10">
      <c r="A12" s="19"/>
      <c r="B12" s="34"/>
      <c r="C12" s="18"/>
      <c r="D12" s="16"/>
      <c r="E12" s="42"/>
      <c r="F12" s="42"/>
      <c r="G12" s="34" t="s">
        <v>34</v>
      </c>
      <c r="H12" s="16"/>
      <c r="I12" s="21"/>
      <c r="J12" s="22"/>
    </row>
    <row r="13" spans="1:10">
      <c r="A13" s="19"/>
      <c r="B13" s="34"/>
      <c r="C13" s="18"/>
      <c r="D13" s="16"/>
      <c r="E13" s="42"/>
      <c r="F13" s="42"/>
      <c r="G13" s="34" t="s">
        <v>236</v>
      </c>
      <c r="H13" s="16"/>
      <c r="I13" s="21"/>
      <c r="J13" s="22"/>
    </row>
    <row r="14" spans="1:10">
      <c r="A14" s="19"/>
      <c r="B14" s="34"/>
      <c r="C14" s="18"/>
      <c r="D14" s="16"/>
      <c r="E14" s="42"/>
      <c r="F14" s="42"/>
      <c r="G14" s="34" t="s">
        <v>237</v>
      </c>
      <c r="H14" s="16"/>
      <c r="I14" s="21"/>
      <c r="J14" s="22"/>
    </row>
    <row r="15" spans="1:10">
      <c r="A15" s="19"/>
      <c r="B15" s="24" t="s">
        <v>35</v>
      </c>
      <c r="C15" s="9" t="s">
        <v>5</v>
      </c>
      <c r="D15" s="23">
        <v>1</v>
      </c>
      <c r="E15" s="41">
        <v>14110</v>
      </c>
      <c r="F15" s="41">
        <v>14110</v>
      </c>
      <c r="G15" s="24" t="s">
        <v>36</v>
      </c>
      <c r="H15" s="23"/>
      <c r="I15" s="25"/>
      <c r="J15" s="26">
        <v>14110</v>
      </c>
    </row>
    <row r="16" spans="1:10">
      <c r="A16" s="19"/>
      <c r="B16" s="34"/>
      <c r="C16" s="18"/>
      <c r="D16" s="16"/>
      <c r="E16" s="42"/>
      <c r="F16" s="42"/>
      <c r="G16" s="34" t="s">
        <v>37</v>
      </c>
      <c r="H16" s="16"/>
      <c r="I16" s="21"/>
      <c r="J16" s="22"/>
    </row>
    <row r="17" spans="1:10">
      <c r="A17" s="19"/>
      <c r="B17" s="34"/>
      <c r="C17" s="18"/>
      <c r="D17" s="16"/>
      <c r="E17" s="42"/>
      <c r="F17" s="42"/>
      <c r="G17" s="34" t="s">
        <v>301</v>
      </c>
      <c r="H17" s="16"/>
      <c r="I17" s="21"/>
      <c r="J17" s="22"/>
    </row>
    <row r="18" spans="1:10">
      <c r="A18" s="19"/>
      <c r="B18" s="34"/>
      <c r="C18" s="18"/>
      <c r="D18" s="16"/>
      <c r="E18" s="42"/>
      <c r="F18" s="42"/>
      <c r="G18" s="34" t="s">
        <v>302</v>
      </c>
      <c r="H18" s="16"/>
      <c r="I18" s="21"/>
      <c r="J18" s="22"/>
    </row>
    <row r="19" spans="1:10" ht="16.8" thickBot="1">
      <c r="A19" s="19"/>
      <c r="B19" s="37"/>
      <c r="C19" s="38"/>
      <c r="D19" s="36"/>
      <c r="E19" s="43"/>
      <c r="F19" s="43"/>
      <c r="G19" s="37" t="s">
        <v>303</v>
      </c>
      <c r="H19" s="36"/>
      <c r="I19" s="39"/>
      <c r="J19" s="40"/>
    </row>
    <row r="20" spans="1:10" ht="16.8" thickTop="1">
      <c r="A20" s="29"/>
      <c r="B20" s="85" t="s">
        <v>320</v>
      </c>
      <c r="C20" s="86"/>
      <c r="D20" s="86"/>
      <c r="E20" s="87"/>
      <c r="F20" s="69">
        <f>SUM(F4:F19)</f>
        <v>57005</v>
      </c>
      <c r="G20" s="47"/>
      <c r="H20" s="31"/>
      <c r="I20" s="32">
        <f>SUM(I4:I17)</f>
        <v>20000</v>
      </c>
      <c r="J20" s="33">
        <f>SUM(J4:J17)</f>
        <v>37005</v>
      </c>
    </row>
  </sheetData>
  <mergeCells count="3">
    <mergeCell ref="B20:E2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4" sqref="G14"/>
    </sheetView>
  </sheetViews>
  <sheetFormatPr defaultColWidth="9" defaultRowHeight="16.2"/>
  <cols>
    <col min="1" max="1" width="7.33203125" style="3" customWidth="1"/>
    <col min="2" max="2" width="16" style="3" customWidth="1"/>
    <col min="3" max="3" width="5.21875" style="3" customWidth="1"/>
    <col min="4" max="4" width="5.5546875" style="27" customWidth="1"/>
    <col min="5" max="5" width="7.3320312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420</v>
      </c>
      <c r="C2" s="84"/>
      <c r="D2" s="84"/>
      <c r="E2" s="84"/>
      <c r="F2" s="84"/>
      <c r="G2" s="84"/>
      <c r="H2" s="84"/>
      <c r="I2" s="84"/>
      <c r="J2" s="79" t="s">
        <v>419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343</v>
      </c>
      <c r="C4" s="9" t="s">
        <v>164</v>
      </c>
      <c r="D4" s="23">
        <v>1</v>
      </c>
      <c r="E4" s="25">
        <v>57005</v>
      </c>
      <c r="F4" s="25">
        <v>57005</v>
      </c>
      <c r="G4" s="24" t="s">
        <v>165</v>
      </c>
      <c r="H4" s="23"/>
      <c r="I4" s="25"/>
      <c r="J4" s="26">
        <v>57005</v>
      </c>
    </row>
    <row r="5" spans="1:10">
      <c r="A5" s="17"/>
      <c r="B5" s="34" t="s">
        <v>344</v>
      </c>
      <c r="C5" s="18"/>
      <c r="D5" s="16"/>
      <c r="E5" s="21"/>
      <c r="F5" s="21"/>
      <c r="G5" s="34" t="s">
        <v>166</v>
      </c>
      <c r="H5" s="16"/>
      <c r="I5" s="21"/>
      <c r="J5" s="22"/>
    </row>
    <row r="6" spans="1:10">
      <c r="A6" s="17"/>
      <c r="B6" s="34"/>
      <c r="C6" s="18"/>
      <c r="D6" s="16"/>
      <c r="E6" s="21"/>
      <c r="F6" s="21"/>
      <c r="G6" s="34" t="s">
        <v>167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168</v>
      </c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 t="s">
        <v>95</v>
      </c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57005</v>
      </c>
      <c r="G10" s="30"/>
      <c r="H10" s="31"/>
      <c r="I10" s="32">
        <f>SUM(I4:I9)</f>
        <v>0</v>
      </c>
      <c r="J10" s="33">
        <f>SUM(J4:J9)</f>
        <v>57005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4.21875" style="3" customWidth="1"/>
    <col min="3" max="3" width="5" style="3" customWidth="1"/>
    <col min="4" max="4" width="5.5546875" style="27" customWidth="1"/>
    <col min="5" max="5" width="7" style="3" customWidth="1"/>
    <col min="6" max="6" width="8.21875" style="3" customWidth="1"/>
    <col min="7" max="7" width="21.1093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422</v>
      </c>
      <c r="C2" s="84"/>
      <c r="D2" s="84"/>
      <c r="E2" s="84"/>
      <c r="F2" s="84"/>
      <c r="G2" s="84"/>
      <c r="H2" s="84"/>
      <c r="I2" s="84"/>
      <c r="J2" s="79" t="s">
        <v>421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148</v>
      </c>
      <c r="C4" s="9" t="s">
        <v>149</v>
      </c>
      <c r="D4" s="23">
        <v>1</v>
      </c>
      <c r="E4" s="41">
        <v>54285</v>
      </c>
      <c r="F4" s="41">
        <v>54285</v>
      </c>
      <c r="G4" s="24" t="s">
        <v>150</v>
      </c>
      <c r="H4" s="23"/>
      <c r="I4" s="25"/>
      <c r="J4" s="26">
        <v>54285</v>
      </c>
    </row>
    <row r="5" spans="1:10">
      <c r="A5" s="17"/>
      <c r="B5" s="34"/>
      <c r="C5" s="16"/>
      <c r="D5" s="16"/>
      <c r="E5" s="42"/>
      <c r="F5" s="42"/>
      <c r="G5" s="34" t="s">
        <v>151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152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153</v>
      </c>
      <c r="H7" s="16"/>
      <c r="I7" s="21"/>
      <c r="J7" s="22"/>
    </row>
    <row r="8" spans="1:10" ht="16.8" thickBot="1">
      <c r="A8" s="17"/>
      <c r="B8" s="45"/>
      <c r="C8" s="28"/>
      <c r="D8" s="28"/>
      <c r="E8" s="46"/>
      <c r="F8" s="46"/>
      <c r="G8" s="45"/>
      <c r="H8" s="16"/>
      <c r="I8" s="21"/>
      <c r="J8" s="22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54285</v>
      </c>
      <c r="G9" s="30"/>
      <c r="H9" s="48"/>
      <c r="I9" s="49">
        <f>SUM(I4:I8)</f>
        <v>0</v>
      </c>
      <c r="J9" s="50">
        <f>SUM(J4:J8)</f>
        <v>54285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424</v>
      </c>
      <c r="C2" s="84"/>
      <c r="D2" s="84"/>
      <c r="E2" s="84"/>
      <c r="F2" s="84"/>
      <c r="G2" s="84"/>
      <c r="H2" s="84"/>
      <c r="I2" s="84"/>
      <c r="J2" s="79" t="s">
        <v>423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125</v>
      </c>
      <c r="C4" s="9" t="s">
        <v>17</v>
      </c>
      <c r="D4" s="23">
        <v>1</v>
      </c>
      <c r="E4" s="41">
        <v>54285</v>
      </c>
      <c r="F4" s="41">
        <v>54285</v>
      </c>
      <c r="G4" s="24" t="s">
        <v>128</v>
      </c>
      <c r="H4" s="23"/>
      <c r="I4" s="25"/>
      <c r="J4" s="26">
        <v>54285</v>
      </c>
    </row>
    <row r="5" spans="1:10">
      <c r="A5" s="17"/>
      <c r="B5" s="34" t="s">
        <v>126</v>
      </c>
      <c r="C5" s="16"/>
      <c r="D5" s="16"/>
      <c r="E5" s="42"/>
      <c r="F5" s="42"/>
      <c r="G5" s="34" t="s">
        <v>129</v>
      </c>
      <c r="H5" s="16"/>
      <c r="I5" s="21"/>
      <c r="J5" s="22"/>
    </row>
    <row r="6" spans="1:10">
      <c r="A6" s="17"/>
      <c r="B6" s="34" t="s">
        <v>127</v>
      </c>
      <c r="C6" s="16"/>
      <c r="D6" s="16"/>
      <c r="E6" s="42"/>
      <c r="F6" s="42"/>
      <c r="G6" s="34" t="s">
        <v>130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54285</v>
      </c>
      <c r="G9" s="30"/>
      <c r="H9" s="31"/>
      <c r="I9" s="32">
        <f>SUM(I4:I8)</f>
        <v>0</v>
      </c>
      <c r="J9" s="33">
        <f>SUM(J4:J8)</f>
        <v>54285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6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426</v>
      </c>
      <c r="C2" s="84"/>
      <c r="D2" s="84"/>
      <c r="E2" s="84"/>
      <c r="F2" s="84"/>
      <c r="G2" s="84"/>
      <c r="H2" s="84"/>
      <c r="I2" s="84"/>
      <c r="J2" s="79" t="s">
        <v>425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11" t="s">
        <v>256</v>
      </c>
      <c r="C4" s="12" t="s">
        <v>21</v>
      </c>
      <c r="D4" s="6">
        <v>1</v>
      </c>
      <c r="E4" s="13">
        <v>5000</v>
      </c>
      <c r="F4" s="13">
        <v>5000</v>
      </c>
      <c r="G4" s="11" t="s">
        <v>257</v>
      </c>
      <c r="H4" s="6"/>
      <c r="I4" s="14"/>
      <c r="J4" s="15">
        <v>5000</v>
      </c>
    </row>
    <row r="5" spans="1:10">
      <c r="A5" s="17"/>
      <c r="B5" s="11" t="s">
        <v>258</v>
      </c>
      <c r="C5" s="6" t="s">
        <v>21</v>
      </c>
      <c r="D5" s="6">
        <v>1</v>
      </c>
      <c r="E5" s="13">
        <v>2800</v>
      </c>
      <c r="F5" s="13">
        <v>2800</v>
      </c>
      <c r="G5" s="11" t="s">
        <v>257</v>
      </c>
      <c r="H5" s="6"/>
      <c r="I5" s="14"/>
      <c r="J5" s="15">
        <v>2800</v>
      </c>
    </row>
    <row r="6" spans="1:10">
      <c r="A6" s="17"/>
      <c r="B6" s="24" t="s">
        <v>345</v>
      </c>
      <c r="C6" s="23" t="s">
        <v>5</v>
      </c>
      <c r="D6" s="23">
        <v>1</v>
      </c>
      <c r="E6" s="41">
        <v>26485</v>
      </c>
      <c r="F6" s="41">
        <v>26485</v>
      </c>
      <c r="G6" s="24" t="s">
        <v>259</v>
      </c>
      <c r="H6" s="23"/>
      <c r="I6" s="25"/>
      <c r="J6" s="26">
        <v>26485</v>
      </c>
    </row>
    <row r="7" spans="1:10">
      <c r="A7" s="17"/>
      <c r="B7" s="34" t="s">
        <v>346</v>
      </c>
      <c r="C7" s="16"/>
      <c r="D7" s="16"/>
      <c r="E7" s="42"/>
      <c r="F7" s="42"/>
      <c r="G7" s="34" t="s">
        <v>260</v>
      </c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 t="s">
        <v>261</v>
      </c>
      <c r="H8" s="16"/>
      <c r="I8" s="21"/>
      <c r="J8" s="22"/>
    </row>
    <row r="9" spans="1:10">
      <c r="A9" s="19"/>
      <c r="B9" s="45"/>
      <c r="C9" s="31"/>
      <c r="D9" s="28"/>
      <c r="E9" s="46"/>
      <c r="F9" s="46"/>
      <c r="G9" s="45" t="s">
        <v>262</v>
      </c>
      <c r="H9" s="28"/>
      <c r="I9" s="32"/>
      <c r="J9" s="33"/>
    </row>
    <row r="10" spans="1:10">
      <c r="A10" s="19"/>
      <c r="B10" s="24" t="s">
        <v>263</v>
      </c>
      <c r="C10" s="9" t="s">
        <v>5</v>
      </c>
      <c r="D10" s="23">
        <v>1</v>
      </c>
      <c r="E10" s="41">
        <v>20000</v>
      </c>
      <c r="F10" s="41">
        <v>20000</v>
      </c>
      <c r="G10" s="24" t="s">
        <v>259</v>
      </c>
      <c r="H10" s="23"/>
      <c r="I10" s="25"/>
      <c r="J10" s="26">
        <v>20000</v>
      </c>
    </row>
    <row r="11" spans="1:10">
      <c r="A11" s="19"/>
      <c r="B11" s="34" t="s">
        <v>9</v>
      </c>
      <c r="C11" s="18"/>
      <c r="D11" s="16"/>
      <c r="E11" s="42"/>
      <c r="F11" s="42"/>
      <c r="G11" s="34" t="s">
        <v>264</v>
      </c>
      <c r="H11" s="18"/>
      <c r="I11" s="21"/>
      <c r="J11" s="22"/>
    </row>
    <row r="12" spans="1:10">
      <c r="A12" s="19"/>
      <c r="B12" s="34"/>
      <c r="C12" s="18"/>
      <c r="D12" s="16"/>
      <c r="E12" s="42"/>
      <c r="F12" s="42"/>
      <c r="G12" s="34" t="s">
        <v>265</v>
      </c>
      <c r="H12" s="18"/>
      <c r="I12" s="21"/>
      <c r="J12" s="22"/>
    </row>
    <row r="13" spans="1:10" ht="16.8" thickBot="1">
      <c r="A13" s="19"/>
      <c r="B13" s="37"/>
      <c r="C13" s="38"/>
      <c r="D13" s="36"/>
      <c r="E13" s="43"/>
      <c r="F13" s="43"/>
      <c r="G13" s="37" t="s">
        <v>55</v>
      </c>
      <c r="H13" s="38"/>
      <c r="I13" s="39"/>
      <c r="J13" s="40"/>
    </row>
    <row r="14" spans="1:10" ht="16.8" thickTop="1">
      <c r="A14" s="29"/>
      <c r="B14" s="85" t="s">
        <v>320</v>
      </c>
      <c r="C14" s="86"/>
      <c r="D14" s="86"/>
      <c r="E14" s="87"/>
      <c r="F14" s="69">
        <f>SUM(F4:F13)</f>
        <v>54285</v>
      </c>
      <c r="G14" s="47"/>
      <c r="H14" s="31"/>
      <c r="I14" s="32">
        <f>SUM(I4:I11)</f>
        <v>0</v>
      </c>
      <c r="J14" s="33">
        <f>SUM(J4:J11)</f>
        <v>54285</v>
      </c>
    </row>
  </sheetData>
  <mergeCells count="3">
    <mergeCell ref="B14:E14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6.6640625" style="3" customWidth="1"/>
    <col min="3" max="3" width="5.21875" style="3" customWidth="1"/>
    <col min="4" max="4" width="5.5546875" style="27" customWidth="1"/>
    <col min="5" max="5" width="7.44140625" style="3" customWidth="1"/>
    <col min="6" max="6" width="8.21875" style="3" customWidth="1"/>
    <col min="7" max="7" width="17.66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428</v>
      </c>
      <c r="C2" s="84"/>
      <c r="D2" s="84"/>
      <c r="E2" s="84"/>
      <c r="F2" s="84"/>
      <c r="G2" s="84"/>
      <c r="H2" s="84"/>
      <c r="I2" s="84"/>
      <c r="J2" s="79" t="s">
        <v>427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51" t="s">
        <v>347</v>
      </c>
      <c r="B4" s="24" t="s">
        <v>348</v>
      </c>
      <c r="C4" s="9" t="s">
        <v>17</v>
      </c>
      <c r="D4" s="23">
        <v>1</v>
      </c>
      <c r="E4" s="41">
        <v>50500</v>
      </c>
      <c r="F4" s="41">
        <v>50500</v>
      </c>
      <c r="G4" s="24" t="s">
        <v>87</v>
      </c>
      <c r="H4" s="23" t="s">
        <v>451</v>
      </c>
      <c r="I4" s="25">
        <v>50500</v>
      </c>
      <c r="J4" s="26">
        <v>0</v>
      </c>
    </row>
    <row r="5" spans="1:10">
      <c r="A5" s="17"/>
      <c r="B5" s="34" t="s">
        <v>349</v>
      </c>
      <c r="C5" s="16"/>
      <c r="D5" s="16"/>
      <c r="E5" s="42"/>
      <c r="F5" s="42"/>
      <c r="G5" s="34" t="s">
        <v>88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89</v>
      </c>
      <c r="H6" s="16"/>
      <c r="I6" s="21"/>
      <c r="J6" s="22"/>
    </row>
    <row r="7" spans="1:10">
      <c r="A7" s="17"/>
      <c r="B7" s="45"/>
      <c r="C7" s="28"/>
      <c r="D7" s="28"/>
      <c r="E7" s="46"/>
      <c r="F7" s="46"/>
      <c r="G7" s="45" t="s">
        <v>90</v>
      </c>
      <c r="H7" s="28"/>
      <c r="I7" s="32"/>
      <c r="J7" s="33"/>
    </row>
    <row r="8" spans="1:10">
      <c r="A8" s="17"/>
      <c r="B8" s="24" t="s">
        <v>91</v>
      </c>
      <c r="C8" s="23" t="s">
        <v>21</v>
      </c>
      <c r="D8" s="23">
        <v>1</v>
      </c>
      <c r="E8" s="41">
        <v>3785</v>
      </c>
      <c r="F8" s="41">
        <v>3785</v>
      </c>
      <c r="G8" s="24" t="s">
        <v>92</v>
      </c>
      <c r="H8" s="23" t="s">
        <v>297</v>
      </c>
      <c r="I8" s="25">
        <v>3785</v>
      </c>
      <c r="J8" s="26">
        <v>0</v>
      </c>
    </row>
    <row r="9" spans="1:10">
      <c r="A9" s="19"/>
      <c r="B9" s="34"/>
      <c r="C9" s="18"/>
      <c r="D9" s="16"/>
      <c r="E9" s="42"/>
      <c r="F9" s="42"/>
      <c r="G9" s="34" t="s">
        <v>93</v>
      </c>
      <c r="H9" s="16"/>
      <c r="I9" s="21"/>
      <c r="J9" s="22"/>
    </row>
    <row r="10" spans="1:10">
      <c r="A10" s="19"/>
      <c r="B10" s="34"/>
      <c r="C10" s="18"/>
      <c r="D10" s="16"/>
      <c r="E10" s="42"/>
      <c r="F10" s="42"/>
      <c r="G10" s="34" t="s">
        <v>94</v>
      </c>
      <c r="H10" s="16"/>
      <c r="I10" s="21"/>
      <c r="J10" s="22"/>
    </row>
    <row r="11" spans="1:10" ht="16.8" thickBot="1">
      <c r="A11" s="19"/>
      <c r="B11" s="37"/>
      <c r="C11" s="38"/>
      <c r="D11" s="36"/>
      <c r="E11" s="43"/>
      <c r="F11" s="43"/>
      <c r="G11" s="37" t="s">
        <v>95</v>
      </c>
      <c r="H11" s="38"/>
      <c r="I11" s="39"/>
      <c r="J11" s="40"/>
    </row>
    <row r="12" spans="1:10" ht="16.8" thickTop="1">
      <c r="A12" s="29"/>
      <c r="B12" s="85" t="s">
        <v>320</v>
      </c>
      <c r="C12" s="86"/>
      <c r="D12" s="86"/>
      <c r="E12" s="87"/>
      <c r="F12" s="69">
        <f>SUM(F2:F11)</f>
        <v>54285</v>
      </c>
      <c r="G12" s="30"/>
      <c r="H12" s="31"/>
      <c r="I12" s="32">
        <f>SUM(I4:I11)</f>
        <v>54285</v>
      </c>
      <c r="J12" s="33">
        <f>SUM(J4:J11)</f>
        <v>0</v>
      </c>
    </row>
  </sheetData>
  <mergeCells count="3">
    <mergeCell ref="B12:E12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218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1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1">
      <c r="A2" s="4"/>
      <c r="B2" s="84" t="s">
        <v>430</v>
      </c>
      <c r="C2" s="84"/>
      <c r="D2" s="84"/>
      <c r="E2" s="84"/>
      <c r="F2" s="84"/>
      <c r="G2" s="84"/>
      <c r="H2" s="84"/>
      <c r="I2" s="84"/>
      <c r="J2" s="79" t="s">
        <v>429</v>
      </c>
    </row>
    <row r="3" spans="1:11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1">
      <c r="A4" s="10" t="s">
        <v>317</v>
      </c>
      <c r="B4" s="24" t="s">
        <v>11</v>
      </c>
      <c r="C4" s="9" t="s">
        <v>5</v>
      </c>
      <c r="D4" s="23">
        <v>1</v>
      </c>
      <c r="E4" s="41">
        <v>51565</v>
      </c>
      <c r="F4" s="41">
        <v>51565</v>
      </c>
      <c r="G4" s="24" t="s">
        <v>14</v>
      </c>
      <c r="H4" s="23"/>
      <c r="I4" s="25"/>
      <c r="J4" s="26">
        <v>51565</v>
      </c>
      <c r="K4" s="44"/>
    </row>
    <row r="5" spans="1:11">
      <c r="A5" s="17"/>
      <c r="B5" s="34"/>
      <c r="C5" s="16"/>
      <c r="D5" s="16"/>
      <c r="E5" s="42"/>
      <c r="F5" s="42"/>
      <c r="G5" s="34" t="s">
        <v>15</v>
      </c>
      <c r="H5" s="16"/>
      <c r="I5" s="21"/>
      <c r="J5" s="22"/>
      <c r="K5" s="44"/>
    </row>
    <row r="6" spans="1:11">
      <c r="A6" s="17"/>
      <c r="B6" s="34"/>
      <c r="C6" s="16"/>
      <c r="D6" s="16"/>
      <c r="E6" s="42"/>
      <c r="F6" s="42"/>
      <c r="G6" s="34"/>
      <c r="H6" s="16"/>
      <c r="I6" s="21"/>
      <c r="J6" s="22"/>
      <c r="K6" s="44"/>
    </row>
    <row r="7" spans="1:11">
      <c r="A7" s="17"/>
      <c r="B7" s="34"/>
      <c r="C7" s="16"/>
      <c r="D7" s="16"/>
      <c r="E7" s="42"/>
      <c r="F7" s="42"/>
      <c r="G7" s="34"/>
      <c r="H7" s="16"/>
      <c r="I7" s="21"/>
      <c r="J7" s="22"/>
      <c r="K7" s="44"/>
    </row>
    <row r="8" spans="1:11">
      <c r="A8" s="17"/>
      <c r="B8" s="34"/>
      <c r="C8" s="16"/>
      <c r="D8" s="16"/>
      <c r="E8" s="42"/>
      <c r="F8" s="42"/>
      <c r="G8" s="34"/>
      <c r="H8" s="16"/>
      <c r="I8" s="21"/>
      <c r="J8" s="22"/>
      <c r="K8" s="44"/>
    </row>
    <row r="9" spans="1:11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  <c r="K9" s="44"/>
    </row>
    <row r="10" spans="1:11" ht="16.8" thickTop="1">
      <c r="A10" s="29"/>
      <c r="B10" s="85" t="s">
        <v>320</v>
      </c>
      <c r="C10" s="86"/>
      <c r="D10" s="86"/>
      <c r="E10" s="87"/>
      <c r="F10" s="69">
        <f>SUM(F4:F9)</f>
        <v>51565</v>
      </c>
      <c r="G10" s="30"/>
      <c r="H10" s="31"/>
      <c r="I10" s="32">
        <f>SUM(I4:I9)</f>
        <v>0</v>
      </c>
      <c r="J10" s="33">
        <f>SUM(J4:J9)</f>
        <v>51565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G21" sqref="G21"/>
    </sheetView>
  </sheetViews>
  <sheetFormatPr defaultColWidth="9" defaultRowHeight="16.2"/>
  <cols>
    <col min="1" max="1" width="7.33203125" style="3" customWidth="1"/>
    <col min="2" max="2" width="15.33203125" style="3" customWidth="1"/>
    <col min="3" max="3" width="5.21875" style="3" customWidth="1"/>
    <col min="4" max="4" width="5.5546875" style="27" customWidth="1"/>
    <col min="5" max="5" width="7.44140625" style="3" customWidth="1"/>
    <col min="6" max="6" width="8.21875" style="3" customWidth="1"/>
    <col min="7" max="7" width="19.441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3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3">
      <c r="A2" s="4"/>
      <c r="B2" s="84" t="s">
        <v>367</v>
      </c>
      <c r="C2" s="84"/>
      <c r="D2" s="84"/>
      <c r="E2" s="84"/>
      <c r="F2" s="84"/>
      <c r="G2" s="84"/>
      <c r="H2" s="84"/>
      <c r="I2" s="84"/>
      <c r="J2" s="91" t="s">
        <v>366</v>
      </c>
      <c r="K2" s="92"/>
      <c r="L2" s="92"/>
      <c r="M2" s="92"/>
    </row>
    <row r="3" spans="1:13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3">
      <c r="A4" s="10" t="s">
        <v>317</v>
      </c>
      <c r="B4" s="24" t="s">
        <v>218</v>
      </c>
      <c r="C4" s="23" t="s">
        <v>219</v>
      </c>
      <c r="D4" s="23">
        <v>1</v>
      </c>
      <c r="E4" s="41">
        <v>54285</v>
      </c>
      <c r="F4" s="41">
        <v>54285</v>
      </c>
      <c r="G4" s="24" t="s">
        <v>220</v>
      </c>
      <c r="H4" s="23" t="s">
        <v>461</v>
      </c>
      <c r="I4" s="25">
        <v>54285</v>
      </c>
      <c r="J4" s="26">
        <v>0</v>
      </c>
    </row>
    <row r="5" spans="1:13">
      <c r="A5" s="17"/>
      <c r="B5" s="34"/>
      <c r="C5" s="16"/>
      <c r="D5" s="16"/>
      <c r="E5" s="42"/>
      <c r="F5" s="42"/>
      <c r="G5" s="34" t="s">
        <v>221</v>
      </c>
      <c r="H5" s="16"/>
      <c r="I5" s="21"/>
      <c r="J5" s="22"/>
    </row>
    <row r="6" spans="1:13">
      <c r="A6" s="17"/>
      <c r="B6" s="34"/>
      <c r="C6" s="16"/>
      <c r="D6" s="16"/>
      <c r="E6" s="42"/>
      <c r="F6" s="42"/>
      <c r="G6" s="34" t="s">
        <v>222</v>
      </c>
      <c r="H6" s="16"/>
      <c r="I6" s="21"/>
      <c r="J6" s="22"/>
    </row>
    <row r="7" spans="1:13">
      <c r="A7" s="17"/>
      <c r="B7" s="34"/>
      <c r="C7" s="16"/>
      <c r="D7" s="16"/>
      <c r="E7" s="42"/>
      <c r="F7" s="42"/>
      <c r="G7" s="34" t="s">
        <v>238</v>
      </c>
      <c r="H7" s="16"/>
      <c r="I7" s="21"/>
      <c r="J7" s="22"/>
    </row>
    <row r="8" spans="1:13">
      <c r="A8" s="17"/>
      <c r="B8" s="34"/>
      <c r="C8" s="16"/>
      <c r="D8" s="16"/>
      <c r="E8" s="42"/>
      <c r="F8" s="42"/>
      <c r="G8" s="34" t="s">
        <v>239</v>
      </c>
      <c r="H8" s="16"/>
      <c r="I8" s="21"/>
      <c r="J8" s="22"/>
    </row>
    <row r="9" spans="1:13">
      <c r="A9" s="19"/>
      <c r="B9" s="34"/>
      <c r="C9" s="16"/>
      <c r="D9" s="16"/>
      <c r="E9" s="42"/>
      <c r="F9" s="42"/>
      <c r="G9" s="66" t="s">
        <v>240</v>
      </c>
      <c r="H9" s="16"/>
      <c r="I9" s="21"/>
      <c r="J9" s="22"/>
    </row>
    <row r="10" spans="1:13">
      <c r="A10" s="19"/>
      <c r="B10" s="34"/>
      <c r="C10" s="18"/>
      <c r="D10" s="16"/>
      <c r="E10" s="42"/>
      <c r="F10" s="42"/>
      <c r="G10" s="66" t="s">
        <v>241</v>
      </c>
      <c r="H10" s="18"/>
      <c r="I10" s="21"/>
      <c r="J10" s="22"/>
    </row>
    <row r="11" spans="1:13" ht="16.8" thickBot="1">
      <c r="A11" s="19"/>
      <c r="B11" s="37"/>
      <c r="C11" s="38"/>
      <c r="D11" s="36"/>
      <c r="E11" s="43"/>
      <c r="F11" s="43"/>
      <c r="G11" s="67"/>
      <c r="H11" s="38"/>
      <c r="I11" s="39"/>
      <c r="J11" s="40"/>
    </row>
    <row r="12" spans="1:13" ht="16.8" thickTop="1">
      <c r="A12" s="29"/>
      <c r="B12" s="88" t="s">
        <v>320</v>
      </c>
      <c r="C12" s="89"/>
      <c r="D12" s="89"/>
      <c r="E12" s="90"/>
      <c r="F12" s="75">
        <f>SUM(F4:F10)</f>
        <v>54285</v>
      </c>
      <c r="G12" s="47"/>
      <c r="H12" s="31"/>
      <c r="I12" s="32">
        <f>SUM(I4:I10)</f>
        <v>54285</v>
      </c>
      <c r="J12" s="33">
        <f>SUM(J4:J10)</f>
        <v>0</v>
      </c>
    </row>
  </sheetData>
  <mergeCells count="4">
    <mergeCell ref="B12:E12"/>
    <mergeCell ref="J2:M2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3.88671875" style="3" customWidth="1"/>
    <col min="3" max="3" width="5.21875" style="3" customWidth="1"/>
    <col min="4" max="4" width="5.5546875" style="27" customWidth="1"/>
    <col min="5" max="5" width="7.88671875" style="3" customWidth="1"/>
    <col min="6" max="6" width="8.21875" style="3" customWidth="1"/>
    <col min="7" max="7" width="19.664062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432</v>
      </c>
      <c r="C2" s="84"/>
      <c r="D2" s="84"/>
      <c r="E2" s="84"/>
      <c r="F2" s="84"/>
      <c r="G2" s="84"/>
      <c r="H2" s="84"/>
      <c r="I2" s="84"/>
      <c r="J2" s="79" t="s">
        <v>431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350</v>
      </c>
      <c r="C4" s="61" t="s">
        <v>193</v>
      </c>
      <c r="D4" s="25">
        <v>1</v>
      </c>
      <c r="E4" s="25">
        <v>54285</v>
      </c>
      <c r="F4" s="25">
        <v>54285</v>
      </c>
      <c r="G4" s="24" t="s">
        <v>194</v>
      </c>
      <c r="H4" s="23"/>
      <c r="I4" s="25"/>
      <c r="J4" s="26">
        <v>54285</v>
      </c>
    </row>
    <row r="5" spans="1:10">
      <c r="A5" s="17"/>
      <c r="B5" s="70">
        <v>2</v>
      </c>
      <c r="C5" s="21"/>
      <c r="D5" s="21"/>
      <c r="E5" s="21"/>
      <c r="F5" s="21"/>
      <c r="G5" s="34" t="s">
        <v>195</v>
      </c>
      <c r="H5" s="16"/>
      <c r="I5" s="21"/>
      <c r="J5" s="22"/>
    </row>
    <row r="6" spans="1:10">
      <c r="A6" s="17"/>
      <c r="B6" s="35"/>
      <c r="C6" s="55"/>
      <c r="D6" s="55"/>
      <c r="E6" s="55"/>
      <c r="F6" s="55"/>
      <c r="G6" s="54" t="s">
        <v>196</v>
      </c>
      <c r="H6" s="16"/>
      <c r="I6" s="21"/>
      <c r="J6" s="22"/>
    </row>
    <row r="7" spans="1:10">
      <c r="A7" s="17"/>
      <c r="B7" s="35"/>
      <c r="C7" s="55"/>
      <c r="D7" s="55"/>
      <c r="E7" s="55"/>
      <c r="F7" s="55"/>
      <c r="G7" s="54" t="s">
        <v>197</v>
      </c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54285</v>
      </c>
      <c r="G9" s="30"/>
      <c r="H9" s="31"/>
      <c r="I9" s="32">
        <f>SUM(I4:I8)</f>
        <v>0</v>
      </c>
      <c r="J9" s="33">
        <f>SUM(J4:J8)</f>
        <v>54285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7.777343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434</v>
      </c>
      <c r="C2" s="84"/>
      <c r="D2" s="84"/>
      <c r="E2" s="84"/>
      <c r="F2" s="84"/>
      <c r="G2" s="84"/>
      <c r="H2" s="84"/>
      <c r="I2" s="84"/>
      <c r="J2" s="79" t="s">
        <v>433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353</v>
      </c>
      <c r="C4" s="9" t="s">
        <v>17</v>
      </c>
      <c r="D4" s="23">
        <v>1</v>
      </c>
      <c r="E4" s="41">
        <v>51565</v>
      </c>
      <c r="F4" s="41">
        <v>51565</v>
      </c>
      <c r="G4" s="24" t="s">
        <v>351</v>
      </c>
      <c r="H4" s="23"/>
      <c r="I4" s="25"/>
      <c r="J4" s="26">
        <v>51565</v>
      </c>
    </row>
    <row r="5" spans="1:10">
      <c r="A5" s="17"/>
      <c r="B5" s="34" t="s">
        <v>354</v>
      </c>
      <c r="C5" s="16"/>
      <c r="D5" s="16"/>
      <c r="E5" s="42"/>
      <c r="F5" s="42"/>
      <c r="G5" s="34" t="s">
        <v>352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158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159</v>
      </c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51565</v>
      </c>
      <c r="G10" s="30"/>
      <c r="H10" s="31"/>
      <c r="I10" s="32">
        <f>SUM(I4:I9)</f>
        <v>0</v>
      </c>
      <c r="J10" s="33">
        <f>SUM(J4:J9)</f>
        <v>51565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6.21875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436</v>
      </c>
      <c r="C2" s="84"/>
      <c r="D2" s="84"/>
      <c r="E2" s="84"/>
      <c r="F2" s="84"/>
      <c r="G2" s="84"/>
      <c r="H2" s="84"/>
      <c r="I2" s="84"/>
      <c r="J2" s="79" t="s">
        <v>435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71</v>
      </c>
      <c r="C4" s="9" t="s">
        <v>67</v>
      </c>
      <c r="D4" s="23">
        <v>1</v>
      </c>
      <c r="E4" s="41">
        <v>48845</v>
      </c>
      <c r="F4" s="41">
        <v>48845</v>
      </c>
      <c r="G4" s="24" t="s">
        <v>68</v>
      </c>
      <c r="H4" s="23"/>
      <c r="I4" s="25"/>
      <c r="J4" s="26">
        <v>48845</v>
      </c>
    </row>
    <row r="5" spans="1:10">
      <c r="A5" s="17"/>
      <c r="B5" s="34"/>
      <c r="C5" s="16"/>
      <c r="D5" s="16"/>
      <c r="E5" s="42"/>
      <c r="F5" s="42"/>
      <c r="G5" s="34" t="s">
        <v>69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70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48845</v>
      </c>
      <c r="G10" s="30"/>
      <c r="H10" s="31"/>
      <c r="I10" s="32">
        <f>SUM(I4:I9)</f>
        <v>0</v>
      </c>
      <c r="J10" s="33">
        <f>SUM(J4:J9)</f>
        <v>48845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2" sqref="G12"/>
    </sheetView>
  </sheetViews>
  <sheetFormatPr defaultColWidth="9" defaultRowHeight="16.2"/>
  <cols>
    <col min="1" max="1" width="7.33203125" style="3" customWidth="1"/>
    <col min="2" max="2" width="13.6640625" style="3" customWidth="1"/>
    <col min="3" max="3" width="5.21875" style="3" customWidth="1"/>
    <col min="4" max="4" width="5.5546875" style="27" customWidth="1"/>
    <col min="5" max="5" width="8.33203125" style="3" customWidth="1"/>
    <col min="6" max="6" width="8.21875" style="3" customWidth="1"/>
    <col min="7" max="7" width="20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438</v>
      </c>
      <c r="C2" s="84"/>
      <c r="D2" s="84"/>
      <c r="E2" s="84"/>
      <c r="F2" s="84"/>
      <c r="G2" s="84"/>
      <c r="H2" s="84"/>
      <c r="I2" s="84"/>
      <c r="J2" s="79" t="s">
        <v>437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291</v>
      </c>
      <c r="C4" s="9" t="s">
        <v>292</v>
      </c>
      <c r="D4" s="23">
        <v>1</v>
      </c>
      <c r="E4" s="41">
        <v>18845</v>
      </c>
      <c r="F4" s="41">
        <v>18845</v>
      </c>
      <c r="G4" s="24" t="s">
        <v>293</v>
      </c>
      <c r="H4" s="23"/>
      <c r="I4" s="25"/>
      <c r="J4" s="26">
        <v>18845</v>
      </c>
    </row>
    <row r="5" spans="1:10">
      <c r="A5" s="17"/>
      <c r="B5" s="45"/>
      <c r="C5" s="28"/>
      <c r="D5" s="28"/>
      <c r="E5" s="46"/>
      <c r="F5" s="46"/>
      <c r="G5" s="45" t="s">
        <v>294</v>
      </c>
      <c r="H5" s="28"/>
      <c r="I5" s="32"/>
      <c r="J5" s="33"/>
    </row>
    <row r="6" spans="1:10">
      <c r="A6" s="17"/>
      <c r="B6" s="24" t="s">
        <v>355</v>
      </c>
      <c r="C6" s="23" t="s">
        <v>17</v>
      </c>
      <c r="D6" s="23">
        <v>1</v>
      </c>
      <c r="E6" s="41">
        <v>30000</v>
      </c>
      <c r="F6" s="41">
        <v>30000</v>
      </c>
      <c r="G6" s="24" t="s">
        <v>295</v>
      </c>
      <c r="H6" s="23"/>
      <c r="I6" s="25"/>
      <c r="J6" s="26">
        <v>30000</v>
      </c>
    </row>
    <row r="7" spans="1:10">
      <c r="A7" s="17"/>
      <c r="B7" s="34" t="s">
        <v>356</v>
      </c>
      <c r="C7" s="16"/>
      <c r="D7" s="16"/>
      <c r="E7" s="42"/>
      <c r="F7" s="42"/>
      <c r="G7" s="34"/>
      <c r="H7" s="16"/>
      <c r="I7" s="21"/>
      <c r="J7" s="22"/>
    </row>
    <row r="8" spans="1:10" ht="16.8" thickBot="1">
      <c r="A8" s="19"/>
      <c r="B8" s="37"/>
      <c r="C8" s="38"/>
      <c r="D8" s="36"/>
      <c r="E8" s="43"/>
      <c r="F8" s="43"/>
      <c r="G8" s="37"/>
      <c r="H8" s="38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48845</v>
      </c>
      <c r="G9" s="30"/>
      <c r="H9" s="31"/>
      <c r="I9" s="32">
        <f>SUM(I4:I8)</f>
        <v>0</v>
      </c>
      <c r="J9" s="33">
        <f>SUM(J4:J8)</f>
        <v>48845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6" sqref="J16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440</v>
      </c>
      <c r="C2" s="84"/>
      <c r="D2" s="84"/>
      <c r="E2" s="84"/>
      <c r="F2" s="84"/>
      <c r="G2" s="84"/>
      <c r="H2" s="84"/>
      <c r="I2" s="84"/>
      <c r="J2" s="79" t="s">
        <v>439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59</v>
      </c>
      <c r="C4" s="9" t="s">
        <v>56</v>
      </c>
      <c r="D4" s="23">
        <v>1</v>
      </c>
      <c r="E4" s="41">
        <v>48845</v>
      </c>
      <c r="F4" s="41">
        <v>48845</v>
      </c>
      <c r="G4" s="24" t="s">
        <v>60</v>
      </c>
      <c r="H4" s="23"/>
      <c r="I4" s="25"/>
      <c r="J4" s="26">
        <v>48845</v>
      </c>
    </row>
    <row r="5" spans="1:10">
      <c r="A5" s="17"/>
      <c r="B5" s="34"/>
      <c r="C5" s="16"/>
      <c r="D5" s="16"/>
      <c r="E5" s="42"/>
      <c r="F5" s="42"/>
      <c r="G5" s="34" t="s">
        <v>61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62</v>
      </c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 t="s">
        <v>63</v>
      </c>
      <c r="H7" s="16"/>
      <c r="I7" s="21"/>
      <c r="J7" s="22"/>
    </row>
    <row r="8" spans="1:10" ht="16.8" thickBot="1">
      <c r="A8" s="17"/>
      <c r="B8" s="37"/>
      <c r="C8" s="36"/>
      <c r="D8" s="36"/>
      <c r="E8" s="43"/>
      <c r="F8" s="43"/>
      <c r="G8" s="37" t="s">
        <v>55</v>
      </c>
      <c r="H8" s="36"/>
      <c r="I8" s="39"/>
      <c r="J8" s="40"/>
    </row>
    <row r="9" spans="1:10" ht="16.8" thickTop="1">
      <c r="A9" s="29"/>
      <c r="B9" s="85" t="s">
        <v>320</v>
      </c>
      <c r="C9" s="86"/>
      <c r="D9" s="86"/>
      <c r="E9" s="87"/>
      <c r="F9" s="69">
        <f>SUM(F3:F8)</f>
        <v>48845</v>
      </c>
      <c r="G9" s="47"/>
      <c r="H9" s="31"/>
      <c r="I9" s="32">
        <f>SUM(I4:I8)</f>
        <v>0</v>
      </c>
      <c r="J9" s="33">
        <f>SUM(J4:J8)</f>
        <v>48845</v>
      </c>
    </row>
  </sheetData>
  <mergeCells count="3">
    <mergeCell ref="B9:E9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6" sqref="J16"/>
    </sheetView>
  </sheetViews>
  <sheetFormatPr defaultColWidth="9" defaultRowHeight="16.2"/>
  <cols>
    <col min="1" max="1" width="7.33203125" style="3" customWidth="1"/>
    <col min="2" max="2" width="15.88671875" style="3" customWidth="1"/>
    <col min="3" max="3" width="5.21875" style="3" customWidth="1"/>
    <col min="4" max="4" width="5.5546875" style="27" customWidth="1"/>
    <col min="5" max="5" width="7.218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442</v>
      </c>
      <c r="C2" s="84"/>
      <c r="D2" s="84"/>
      <c r="E2" s="84"/>
      <c r="F2" s="84"/>
      <c r="G2" s="84"/>
      <c r="H2" s="84"/>
      <c r="I2" s="84"/>
      <c r="J2" s="79" t="s">
        <v>441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123</v>
      </c>
      <c r="C4" s="9" t="s">
        <v>17</v>
      </c>
      <c r="D4" s="23">
        <v>1</v>
      </c>
      <c r="E4" s="41">
        <v>48845</v>
      </c>
      <c r="F4" s="41">
        <v>48845</v>
      </c>
      <c r="G4" s="24" t="s">
        <v>124</v>
      </c>
      <c r="H4" s="23"/>
      <c r="I4" s="25"/>
      <c r="J4" s="26">
        <v>48845</v>
      </c>
    </row>
    <row r="5" spans="1:10">
      <c r="A5" s="17"/>
      <c r="B5" s="34"/>
      <c r="C5" s="16"/>
      <c r="D5" s="16"/>
      <c r="E5" s="42"/>
      <c r="F5" s="42"/>
      <c r="G5" s="34"/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48845</v>
      </c>
      <c r="G10" s="30"/>
      <c r="H10" s="31"/>
      <c r="I10" s="32">
        <f>SUM(I4:I9)</f>
        <v>0</v>
      </c>
      <c r="J10" s="33">
        <f>SUM(J4:J9)</f>
        <v>48845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6" sqref="J16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5546875" style="3" customWidth="1"/>
    <col min="6" max="6" width="8.21875" style="3" customWidth="1"/>
    <col min="7" max="7" width="17.5546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444</v>
      </c>
      <c r="C2" s="84"/>
      <c r="D2" s="84"/>
      <c r="E2" s="84"/>
      <c r="F2" s="84"/>
      <c r="G2" s="84"/>
      <c r="H2" s="84"/>
      <c r="I2" s="84"/>
      <c r="J2" s="79" t="s">
        <v>443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202</v>
      </c>
      <c r="C4" s="9" t="s">
        <v>17</v>
      </c>
      <c r="D4" s="23">
        <v>1</v>
      </c>
      <c r="E4" s="41">
        <v>38900</v>
      </c>
      <c r="F4" s="41">
        <v>38900</v>
      </c>
      <c r="G4" s="24" t="s">
        <v>203</v>
      </c>
      <c r="H4" s="23" t="s">
        <v>462</v>
      </c>
      <c r="I4" s="25">
        <v>34000</v>
      </c>
      <c r="J4" s="26">
        <v>4900</v>
      </c>
    </row>
    <row r="5" spans="1:10">
      <c r="A5" s="17"/>
      <c r="B5" s="34"/>
      <c r="C5" s="16"/>
      <c r="D5" s="16"/>
      <c r="E5" s="42"/>
      <c r="F5" s="42"/>
      <c r="G5" s="34" t="s">
        <v>204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205</v>
      </c>
      <c r="H6" s="16"/>
      <c r="I6" s="21"/>
      <c r="J6" s="22"/>
    </row>
    <row r="7" spans="1:10">
      <c r="A7" s="17"/>
      <c r="B7" s="24" t="s">
        <v>206</v>
      </c>
      <c r="C7" s="23" t="s">
        <v>207</v>
      </c>
      <c r="D7" s="23">
        <v>1</v>
      </c>
      <c r="E7" s="41">
        <v>9945</v>
      </c>
      <c r="F7" s="41">
        <v>9945</v>
      </c>
      <c r="G7" s="24" t="s">
        <v>208</v>
      </c>
      <c r="H7" s="23" t="s">
        <v>462</v>
      </c>
      <c r="I7" s="25">
        <v>9945</v>
      </c>
      <c r="J7" s="26">
        <v>0</v>
      </c>
    </row>
    <row r="8" spans="1:10">
      <c r="A8" s="17"/>
      <c r="B8" s="34"/>
      <c r="C8" s="16"/>
      <c r="D8" s="16"/>
      <c r="E8" s="42"/>
      <c r="F8" s="42"/>
      <c r="G8" s="34" t="s">
        <v>209</v>
      </c>
      <c r="H8" s="16"/>
      <c r="I8" s="21"/>
      <c r="J8" s="22"/>
    </row>
    <row r="9" spans="1:10" ht="16.8" thickBot="1">
      <c r="A9" s="17"/>
      <c r="B9" s="37"/>
      <c r="C9" s="36"/>
      <c r="D9" s="36"/>
      <c r="E9" s="43"/>
      <c r="F9" s="43"/>
      <c r="G9" s="37" t="s">
        <v>210</v>
      </c>
      <c r="H9" s="36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48845</v>
      </c>
      <c r="G10" s="30"/>
      <c r="H10" s="48"/>
      <c r="I10" s="49">
        <f>SUM(I4:I9)</f>
        <v>43945</v>
      </c>
      <c r="J10" s="50">
        <f>SUM(J4:J9)</f>
        <v>4900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6" sqref="J16"/>
    </sheetView>
  </sheetViews>
  <sheetFormatPr defaultColWidth="9" defaultRowHeight="16.2"/>
  <cols>
    <col min="1" max="1" width="7.33203125" style="3" customWidth="1"/>
    <col min="2" max="2" width="15.4414062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446</v>
      </c>
      <c r="C2" s="84"/>
      <c r="D2" s="84"/>
      <c r="E2" s="84"/>
      <c r="F2" s="84"/>
      <c r="G2" s="84"/>
      <c r="H2" s="84"/>
      <c r="I2" s="84"/>
      <c r="J2" s="79" t="s">
        <v>445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52" t="s">
        <v>107</v>
      </c>
      <c r="C4" s="53" t="s">
        <v>108</v>
      </c>
      <c r="D4" s="53">
        <v>1</v>
      </c>
      <c r="E4" s="53">
        <v>48845</v>
      </c>
      <c r="F4" s="53">
        <v>48845</v>
      </c>
      <c r="G4" s="52" t="s">
        <v>109</v>
      </c>
      <c r="H4" s="23"/>
      <c r="I4" s="25"/>
      <c r="J4" s="26">
        <v>48845</v>
      </c>
    </row>
    <row r="5" spans="1:10">
      <c r="A5" s="17"/>
      <c r="B5" s="54"/>
      <c r="C5" s="55"/>
      <c r="D5" s="55"/>
      <c r="E5" s="55"/>
      <c r="F5" s="55"/>
      <c r="G5" s="54" t="s">
        <v>110</v>
      </c>
      <c r="H5" s="16"/>
      <c r="I5" s="21"/>
      <c r="J5" s="22"/>
    </row>
    <row r="6" spans="1:10">
      <c r="A6" s="17"/>
      <c r="B6" s="54"/>
      <c r="C6" s="55"/>
      <c r="D6" s="55"/>
      <c r="E6" s="55"/>
      <c r="F6" s="55"/>
      <c r="G6" s="54" t="s">
        <v>111</v>
      </c>
      <c r="H6" s="16"/>
      <c r="I6" s="21"/>
      <c r="J6" s="22"/>
    </row>
    <row r="7" spans="1:10">
      <c r="A7" s="17"/>
      <c r="B7" s="54"/>
      <c r="C7" s="55"/>
      <c r="D7" s="55"/>
      <c r="E7" s="55"/>
      <c r="F7" s="55"/>
      <c r="G7" s="54" t="s">
        <v>112</v>
      </c>
      <c r="H7" s="16"/>
      <c r="I7" s="21"/>
      <c r="J7" s="22"/>
    </row>
    <row r="8" spans="1:10">
      <c r="A8" s="17"/>
      <c r="B8" s="54"/>
      <c r="C8" s="55"/>
      <c r="D8" s="55"/>
      <c r="E8" s="55"/>
      <c r="F8" s="55"/>
      <c r="G8" s="54" t="s">
        <v>113</v>
      </c>
      <c r="H8" s="16"/>
      <c r="I8" s="21"/>
      <c r="J8" s="22"/>
    </row>
    <row r="9" spans="1:10" ht="16.8" thickBot="1">
      <c r="A9" s="19"/>
      <c r="B9" s="56"/>
      <c r="C9" s="57"/>
      <c r="D9" s="57"/>
      <c r="E9" s="57"/>
      <c r="F9" s="57"/>
      <c r="G9" s="56" t="s">
        <v>55</v>
      </c>
      <c r="H9" s="36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SUM(F4:F9)</f>
        <v>48845</v>
      </c>
      <c r="G10" s="47"/>
      <c r="H10" s="31"/>
      <c r="I10" s="32">
        <f>SUM(I4:I9)</f>
        <v>0</v>
      </c>
      <c r="J10" s="33">
        <f>SUM(J4:J9)</f>
        <v>48845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21" sqref="G21"/>
    </sheetView>
  </sheetViews>
  <sheetFormatPr defaultColWidth="9" defaultRowHeight="16.2"/>
  <cols>
    <col min="1" max="1" width="7.33203125" style="3" customWidth="1"/>
    <col min="2" max="2" width="16.6640625" style="3" customWidth="1"/>
    <col min="3" max="3" width="5.21875" style="3" customWidth="1"/>
    <col min="4" max="4" width="5.5546875" style="27" customWidth="1"/>
    <col min="5" max="5" width="7.44140625" style="3" customWidth="1"/>
    <col min="6" max="6" width="8.21875" style="3" customWidth="1"/>
    <col min="7" max="7" width="18.886718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311</v>
      </c>
      <c r="C1" s="84"/>
      <c r="D1" s="84"/>
      <c r="E1" s="84"/>
      <c r="F1" s="84"/>
      <c r="G1" s="84"/>
      <c r="H1" s="84"/>
      <c r="I1" s="84"/>
      <c r="J1" s="2"/>
    </row>
    <row r="2" spans="1:10">
      <c r="A2" s="4"/>
      <c r="B2" s="84" t="s">
        <v>369</v>
      </c>
      <c r="C2" s="84"/>
      <c r="D2" s="84"/>
      <c r="E2" s="84"/>
      <c r="F2" s="84"/>
      <c r="G2" s="84"/>
      <c r="H2" s="84"/>
      <c r="I2" s="84"/>
      <c r="J2" s="80" t="s">
        <v>368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215</v>
      </c>
      <c r="C4" s="9" t="s">
        <v>214</v>
      </c>
      <c r="D4" s="23">
        <v>1</v>
      </c>
      <c r="E4" s="41">
        <v>57005</v>
      </c>
      <c r="F4" s="41">
        <v>57005</v>
      </c>
      <c r="G4" s="24" t="s">
        <v>217</v>
      </c>
      <c r="H4" s="23" t="s">
        <v>310</v>
      </c>
      <c r="I4" s="25">
        <v>57005</v>
      </c>
      <c r="J4" s="26">
        <v>0</v>
      </c>
    </row>
    <row r="5" spans="1:10">
      <c r="A5" s="17"/>
      <c r="B5" s="34" t="s">
        <v>216</v>
      </c>
      <c r="C5" s="18"/>
      <c r="D5" s="16"/>
      <c r="E5" s="42"/>
      <c r="F5" s="42"/>
      <c r="G5" s="34"/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/>
      <c r="H6" s="16"/>
      <c r="I6" s="21"/>
      <c r="J6" s="22"/>
    </row>
    <row r="7" spans="1:10">
      <c r="A7" s="17"/>
      <c r="B7" s="34"/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34"/>
      <c r="C8" s="16"/>
      <c r="D8" s="16"/>
      <c r="E8" s="42"/>
      <c r="F8" s="42"/>
      <c r="G8" s="34"/>
      <c r="H8" s="16"/>
      <c r="I8" s="21"/>
      <c r="J8" s="22"/>
    </row>
    <row r="9" spans="1:10" ht="16.8" thickBot="1">
      <c r="A9" s="19"/>
      <c r="B9" s="37"/>
      <c r="C9" s="38"/>
      <c r="D9" s="36"/>
      <c r="E9" s="43"/>
      <c r="F9" s="43"/>
      <c r="G9" s="37"/>
      <c r="H9" s="38"/>
      <c r="I9" s="39"/>
      <c r="J9" s="40"/>
    </row>
    <row r="10" spans="1:10" ht="16.8" thickTop="1">
      <c r="A10" s="29"/>
      <c r="B10" s="85" t="s">
        <v>320</v>
      </c>
      <c r="C10" s="86"/>
      <c r="D10" s="86"/>
      <c r="E10" s="87"/>
      <c r="F10" s="69">
        <f>SUM(F3:F9)</f>
        <v>57005</v>
      </c>
      <c r="G10" s="30"/>
      <c r="H10" s="31"/>
      <c r="I10" s="32">
        <f>SUM(I4:I9)</f>
        <v>57005</v>
      </c>
      <c r="J10" s="33">
        <f>SUM(J4:J9)</f>
        <v>0</v>
      </c>
    </row>
  </sheetData>
  <mergeCells count="3">
    <mergeCell ref="B10:E10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21" sqref="G21"/>
    </sheetView>
  </sheetViews>
  <sheetFormatPr defaultColWidth="9" defaultRowHeight="16.2"/>
  <cols>
    <col min="1" max="1" width="7.33203125" style="3" customWidth="1"/>
    <col min="2" max="2" width="14.3320312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20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B1" s="84" t="s">
        <v>311</v>
      </c>
      <c r="C1" s="84"/>
      <c r="D1" s="84"/>
      <c r="E1" s="84"/>
      <c r="F1" s="84"/>
      <c r="G1" s="84"/>
      <c r="H1" s="84"/>
      <c r="I1" s="84"/>
    </row>
    <row r="2" spans="1:10">
      <c r="A2" s="1"/>
      <c r="B2" s="84" t="s">
        <v>371</v>
      </c>
      <c r="C2" s="84"/>
      <c r="D2" s="84"/>
      <c r="E2" s="84"/>
      <c r="F2" s="84"/>
      <c r="G2" s="84"/>
      <c r="H2" s="84"/>
      <c r="I2" s="84"/>
      <c r="J2" s="80" t="s">
        <v>370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11" t="s">
        <v>180</v>
      </c>
      <c r="C4" s="12" t="s">
        <v>17</v>
      </c>
      <c r="D4" s="6">
        <v>1</v>
      </c>
      <c r="E4" s="13">
        <v>1000</v>
      </c>
      <c r="F4" s="13">
        <v>1000</v>
      </c>
      <c r="G4" s="11" t="s">
        <v>117</v>
      </c>
      <c r="H4" s="6"/>
      <c r="I4" s="14"/>
      <c r="J4" s="15">
        <v>1000</v>
      </c>
    </row>
    <row r="5" spans="1:10">
      <c r="A5" s="17"/>
      <c r="B5" s="24" t="s">
        <v>181</v>
      </c>
      <c r="C5" s="23" t="s">
        <v>17</v>
      </c>
      <c r="D5" s="23">
        <v>1</v>
      </c>
      <c r="E5" s="41">
        <v>18900</v>
      </c>
      <c r="F5" s="41">
        <v>18900</v>
      </c>
      <c r="G5" s="24" t="s">
        <v>86</v>
      </c>
      <c r="H5" s="23"/>
      <c r="I5" s="25"/>
      <c r="J5" s="26">
        <v>18900</v>
      </c>
    </row>
    <row r="6" spans="1:10">
      <c r="A6" s="17"/>
      <c r="B6" s="34"/>
      <c r="C6" s="16"/>
      <c r="D6" s="16"/>
      <c r="E6" s="42"/>
      <c r="F6" s="42"/>
      <c r="G6" s="34" t="s">
        <v>182</v>
      </c>
      <c r="H6" s="16"/>
      <c r="I6" s="21"/>
      <c r="J6" s="22"/>
    </row>
    <row r="7" spans="1:10">
      <c r="A7" s="17"/>
      <c r="B7" s="45"/>
      <c r="C7" s="28"/>
      <c r="D7" s="28"/>
      <c r="E7" s="46"/>
      <c r="F7" s="46"/>
      <c r="G7" s="45" t="s">
        <v>183</v>
      </c>
      <c r="H7" s="28"/>
      <c r="I7" s="32"/>
      <c r="J7" s="33"/>
    </row>
    <row r="8" spans="1:10">
      <c r="A8" s="17"/>
      <c r="B8" s="24" t="s">
        <v>11</v>
      </c>
      <c r="C8" s="23" t="s">
        <v>5</v>
      </c>
      <c r="D8" s="23">
        <v>1</v>
      </c>
      <c r="E8" s="41">
        <v>30000</v>
      </c>
      <c r="F8" s="41">
        <v>30000</v>
      </c>
      <c r="G8" s="24" t="s">
        <v>184</v>
      </c>
      <c r="H8" s="23" t="s">
        <v>299</v>
      </c>
      <c r="I8" s="25">
        <v>30000</v>
      </c>
      <c r="J8" s="26">
        <v>0</v>
      </c>
    </row>
    <row r="9" spans="1:10">
      <c r="A9" s="19"/>
      <c r="B9" s="34"/>
      <c r="C9" s="18"/>
      <c r="D9" s="16"/>
      <c r="E9" s="42"/>
      <c r="F9" s="42"/>
      <c r="G9" s="34" t="s">
        <v>185</v>
      </c>
      <c r="H9" s="16"/>
      <c r="I9" s="21"/>
      <c r="J9" s="22"/>
    </row>
    <row r="10" spans="1:10">
      <c r="A10" s="19"/>
      <c r="B10" s="34"/>
      <c r="C10" s="18"/>
      <c r="D10" s="16"/>
      <c r="E10" s="42"/>
      <c r="F10" s="42"/>
      <c r="G10" s="34" t="s">
        <v>186</v>
      </c>
      <c r="H10" s="16"/>
      <c r="I10" s="21"/>
      <c r="J10" s="22"/>
    </row>
    <row r="11" spans="1:10">
      <c r="A11" s="19"/>
      <c r="B11" s="34"/>
      <c r="C11" s="18"/>
      <c r="D11" s="16"/>
      <c r="E11" s="42"/>
      <c r="F11" s="42"/>
      <c r="G11" s="34" t="s">
        <v>187</v>
      </c>
      <c r="H11" s="16"/>
      <c r="I11" s="21"/>
      <c r="J11" s="22"/>
    </row>
    <row r="12" spans="1:10">
      <c r="A12" s="19"/>
      <c r="B12" s="45"/>
      <c r="C12" s="31"/>
      <c r="D12" s="28"/>
      <c r="E12" s="46"/>
      <c r="F12" s="46"/>
      <c r="G12" s="45" t="s">
        <v>188</v>
      </c>
      <c r="H12" s="28"/>
      <c r="I12" s="32"/>
      <c r="J12" s="33"/>
    </row>
    <row r="13" spans="1:10">
      <c r="A13" s="19"/>
      <c r="B13" s="24" t="s">
        <v>189</v>
      </c>
      <c r="C13" s="9" t="s">
        <v>17</v>
      </c>
      <c r="D13" s="23">
        <v>1</v>
      </c>
      <c r="E13" s="41">
        <v>7105</v>
      </c>
      <c r="F13" s="41">
        <v>7105</v>
      </c>
      <c r="G13" s="24" t="s">
        <v>190</v>
      </c>
      <c r="H13" s="23"/>
      <c r="I13" s="25"/>
      <c r="J13" s="26">
        <v>7105</v>
      </c>
    </row>
    <row r="14" spans="1:10">
      <c r="A14" s="19"/>
      <c r="B14" s="34"/>
      <c r="C14" s="18"/>
      <c r="D14" s="16"/>
      <c r="E14" s="42"/>
      <c r="F14" s="42"/>
      <c r="G14" s="34" t="s">
        <v>191</v>
      </c>
      <c r="H14" s="16"/>
      <c r="I14" s="21"/>
      <c r="J14" s="22"/>
    </row>
    <row r="15" spans="1:10" ht="16.8" thickBot="1">
      <c r="A15" s="19"/>
      <c r="B15" s="37"/>
      <c r="C15" s="38"/>
      <c r="D15" s="36"/>
      <c r="E15" s="43"/>
      <c r="F15" s="43"/>
      <c r="G15" s="37" t="s">
        <v>192</v>
      </c>
      <c r="H15" s="36"/>
      <c r="I15" s="39"/>
      <c r="J15" s="40"/>
    </row>
    <row r="16" spans="1:10" ht="16.8" thickTop="1">
      <c r="A16" s="29"/>
      <c r="B16" s="85" t="s">
        <v>320</v>
      </c>
      <c r="C16" s="86"/>
      <c r="D16" s="86"/>
      <c r="E16" s="87"/>
      <c r="F16" s="69">
        <f>SUM(F4:F15)</f>
        <v>57005</v>
      </c>
      <c r="G16" s="47"/>
      <c r="H16" s="31"/>
      <c r="I16" s="32">
        <f>SUM(I4:I15)</f>
        <v>30000</v>
      </c>
      <c r="J16" s="33">
        <f>SUM(J4:J15)</f>
        <v>27005</v>
      </c>
    </row>
  </sheetData>
  <mergeCells count="3">
    <mergeCell ref="B16:E16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21" sqref="G21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.109375" style="3" customWidth="1"/>
    <col min="6" max="6" width="8.21875" style="3" customWidth="1"/>
    <col min="7" max="7" width="18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1"/>
      <c r="B1" s="84" t="s">
        <v>372</v>
      </c>
      <c r="C1" s="84"/>
      <c r="D1" s="84"/>
      <c r="E1" s="84"/>
      <c r="F1" s="84"/>
      <c r="G1" s="84"/>
      <c r="H1" s="84"/>
      <c r="I1" s="84"/>
      <c r="J1" s="2"/>
    </row>
    <row r="2" spans="1:10">
      <c r="A2" s="1"/>
      <c r="B2" s="84" t="s">
        <v>374</v>
      </c>
      <c r="C2" s="84"/>
      <c r="D2" s="84"/>
      <c r="E2" s="84"/>
      <c r="F2" s="84"/>
      <c r="G2" s="84"/>
      <c r="H2" s="84"/>
      <c r="I2" s="84"/>
      <c r="J2" s="83" t="s">
        <v>373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11" t="s">
        <v>96</v>
      </c>
      <c r="C4" s="12" t="s">
        <v>17</v>
      </c>
      <c r="D4" s="6">
        <v>1</v>
      </c>
      <c r="E4" s="13">
        <v>2100</v>
      </c>
      <c r="F4" s="13">
        <v>2100</v>
      </c>
      <c r="G4" s="11" t="s">
        <v>97</v>
      </c>
      <c r="H4" s="6"/>
      <c r="I4" s="14"/>
      <c r="J4" s="15">
        <v>2100</v>
      </c>
    </row>
    <row r="5" spans="1:10">
      <c r="A5" s="17"/>
      <c r="B5" s="11" t="s">
        <v>98</v>
      </c>
      <c r="C5" s="6" t="s">
        <v>17</v>
      </c>
      <c r="D5" s="6">
        <v>1</v>
      </c>
      <c r="E5" s="13">
        <v>1800</v>
      </c>
      <c r="F5" s="13">
        <v>1800</v>
      </c>
      <c r="G5" s="11" t="s">
        <v>97</v>
      </c>
      <c r="H5" s="6"/>
      <c r="I5" s="14"/>
      <c r="J5" s="15">
        <v>1800</v>
      </c>
    </row>
    <row r="6" spans="1:10">
      <c r="A6" s="17"/>
      <c r="B6" s="24" t="s">
        <v>99</v>
      </c>
      <c r="C6" s="23" t="s">
        <v>17</v>
      </c>
      <c r="D6" s="23">
        <v>1</v>
      </c>
      <c r="E6" s="41">
        <v>35826</v>
      </c>
      <c r="F6" s="41">
        <v>35826</v>
      </c>
      <c r="G6" s="24" t="s">
        <v>102</v>
      </c>
      <c r="H6" s="23"/>
      <c r="I6" s="25"/>
      <c r="J6" s="26">
        <v>35826</v>
      </c>
    </row>
    <row r="7" spans="1:10">
      <c r="A7" s="17"/>
      <c r="B7" s="34" t="s">
        <v>100</v>
      </c>
      <c r="C7" s="16"/>
      <c r="D7" s="16"/>
      <c r="E7" s="42"/>
      <c r="F7" s="42"/>
      <c r="G7" s="34"/>
      <c r="H7" s="16"/>
      <c r="I7" s="21"/>
      <c r="J7" s="22"/>
    </row>
    <row r="8" spans="1:10">
      <c r="A8" s="17"/>
      <c r="B8" s="45" t="s">
        <v>101</v>
      </c>
      <c r="C8" s="28"/>
      <c r="D8" s="28"/>
      <c r="E8" s="46"/>
      <c r="F8" s="46"/>
      <c r="G8" s="45"/>
      <c r="H8" s="28"/>
      <c r="I8" s="32"/>
      <c r="J8" s="33"/>
    </row>
    <row r="9" spans="1:10">
      <c r="A9" s="19"/>
      <c r="B9" s="24" t="s">
        <v>103</v>
      </c>
      <c r="C9" s="9" t="s">
        <v>17</v>
      </c>
      <c r="D9" s="23">
        <v>1</v>
      </c>
      <c r="E9" s="41">
        <v>20000</v>
      </c>
      <c r="F9" s="41">
        <v>20000</v>
      </c>
      <c r="G9" s="24" t="s">
        <v>105</v>
      </c>
      <c r="H9" s="23"/>
      <c r="I9" s="25"/>
      <c r="J9" s="26">
        <v>20000</v>
      </c>
    </row>
    <row r="10" spans="1:10" ht="16.8" thickBot="1">
      <c r="A10" s="19"/>
      <c r="B10" s="37" t="s">
        <v>104</v>
      </c>
      <c r="C10" s="38"/>
      <c r="D10" s="36"/>
      <c r="E10" s="43"/>
      <c r="F10" s="43"/>
      <c r="G10" s="37"/>
      <c r="H10" s="36"/>
      <c r="I10" s="39"/>
      <c r="J10" s="40"/>
    </row>
    <row r="11" spans="1:10" ht="16.8" thickTop="1">
      <c r="A11" s="29"/>
      <c r="B11" s="85" t="s">
        <v>320</v>
      </c>
      <c r="C11" s="86"/>
      <c r="D11" s="86"/>
      <c r="E11" s="87"/>
      <c r="F11" s="69">
        <f>SUM(F4:F10)</f>
        <v>59726</v>
      </c>
      <c r="G11" s="47"/>
      <c r="H11" s="31"/>
      <c r="I11" s="32">
        <f>SUM(I4:I10)</f>
        <v>0</v>
      </c>
      <c r="J11" s="33">
        <f>SUM(J4:J10)</f>
        <v>59726</v>
      </c>
    </row>
  </sheetData>
  <mergeCells count="3">
    <mergeCell ref="B11:E11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G17" sqref="G17"/>
    </sheetView>
  </sheetViews>
  <sheetFormatPr defaultColWidth="9" defaultRowHeight="16.2"/>
  <cols>
    <col min="1" max="1" width="7.33203125" style="3" customWidth="1"/>
    <col min="2" max="2" width="16.88671875" style="3" customWidth="1"/>
    <col min="3" max="3" width="5.21875" style="3" customWidth="1"/>
    <col min="4" max="4" width="5.5546875" style="27" customWidth="1"/>
    <col min="5" max="5" width="7" style="3" customWidth="1"/>
    <col min="6" max="6" width="8.21875" style="3" customWidth="1"/>
    <col min="7" max="7" width="18.109375" style="3" customWidth="1"/>
    <col min="8" max="8" width="9" style="3"/>
    <col min="9" max="9" width="9.21875" style="3" customWidth="1"/>
    <col min="10" max="10" width="11" style="3" customWidth="1"/>
    <col min="11" max="16384" width="9" style="3"/>
  </cols>
  <sheetData>
    <row r="1" spans="1:10">
      <c r="A1" s="27"/>
      <c r="B1" s="84" t="s">
        <v>311</v>
      </c>
      <c r="C1" s="84"/>
      <c r="D1" s="84"/>
      <c r="E1" s="84"/>
      <c r="F1" s="84"/>
      <c r="G1" s="84"/>
      <c r="H1" s="84"/>
      <c r="I1" s="84"/>
      <c r="J1" s="27"/>
    </row>
    <row r="2" spans="1:10">
      <c r="A2" s="4"/>
      <c r="B2" s="84" t="s">
        <v>376</v>
      </c>
      <c r="C2" s="84"/>
      <c r="D2" s="84"/>
      <c r="E2" s="84"/>
      <c r="F2" s="84"/>
      <c r="G2" s="84"/>
      <c r="H2" s="84"/>
      <c r="I2" s="84"/>
      <c r="J2" s="79" t="s">
        <v>375</v>
      </c>
    </row>
    <row r="3" spans="1:10">
      <c r="A3" s="68" t="s">
        <v>312</v>
      </c>
      <c r="B3" s="5" t="s">
        <v>313</v>
      </c>
      <c r="C3" s="5" t="s">
        <v>0</v>
      </c>
      <c r="D3" s="5" t="s">
        <v>1</v>
      </c>
      <c r="E3" s="5" t="s">
        <v>2</v>
      </c>
      <c r="F3" s="6" t="s">
        <v>314</v>
      </c>
      <c r="G3" s="7" t="s">
        <v>3</v>
      </c>
      <c r="H3" s="6" t="s">
        <v>315</v>
      </c>
      <c r="I3" s="6" t="s">
        <v>316</v>
      </c>
      <c r="J3" s="8" t="s">
        <v>4</v>
      </c>
    </row>
    <row r="4" spans="1:10">
      <c r="A4" s="10" t="s">
        <v>317</v>
      </c>
      <c r="B4" s="24" t="s">
        <v>72</v>
      </c>
      <c r="C4" s="9" t="s">
        <v>17</v>
      </c>
      <c r="D4" s="23">
        <v>1</v>
      </c>
      <c r="E4" s="41">
        <v>59726</v>
      </c>
      <c r="F4" s="41">
        <v>59726</v>
      </c>
      <c r="G4" s="24" t="s">
        <v>325</v>
      </c>
      <c r="H4" s="23"/>
      <c r="I4" s="25"/>
      <c r="J4" s="26">
        <v>59726</v>
      </c>
    </row>
    <row r="5" spans="1:10">
      <c r="A5" s="17"/>
      <c r="B5" s="34"/>
      <c r="C5" s="16"/>
      <c r="D5" s="16"/>
      <c r="E5" s="42"/>
      <c r="F5" s="42"/>
      <c r="G5" s="34" t="s">
        <v>73</v>
      </c>
      <c r="H5" s="16"/>
      <c r="I5" s="21"/>
      <c r="J5" s="22"/>
    </row>
    <row r="6" spans="1:10">
      <c r="A6" s="17"/>
      <c r="B6" s="34"/>
      <c r="C6" s="16"/>
      <c r="D6" s="16"/>
      <c r="E6" s="42"/>
      <c r="F6" s="42"/>
      <c r="G6" s="34" t="s">
        <v>74</v>
      </c>
      <c r="H6" s="16"/>
      <c r="I6" s="21"/>
      <c r="J6" s="22"/>
    </row>
    <row r="7" spans="1:10" ht="16.8" thickBot="1">
      <c r="A7" s="19"/>
      <c r="B7" s="37"/>
      <c r="C7" s="38"/>
      <c r="D7" s="36"/>
      <c r="E7" s="43"/>
      <c r="F7" s="43"/>
      <c r="G7" s="37"/>
      <c r="H7" s="38"/>
      <c r="I7" s="39"/>
      <c r="J7" s="40"/>
    </row>
    <row r="8" spans="1:10" ht="16.8" thickTop="1">
      <c r="A8" s="29"/>
      <c r="B8" s="85" t="s">
        <v>320</v>
      </c>
      <c r="C8" s="86"/>
      <c r="D8" s="86"/>
      <c r="E8" s="87"/>
      <c r="F8" s="69">
        <f>SUM(F1:F7)</f>
        <v>59726</v>
      </c>
      <c r="G8" s="30"/>
      <c r="H8" s="31"/>
      <c r="I8" s="32">
        <f>SUM(I4:I7)</f>
        <v>0</v>
      </c>
      <c r="J8" s="33">
        <f>SUM(J4:J7)</f>
        <v>59726</v>
      </c>
    </row>
  </sheetData>
  <mergeCells count="3">
    <mergeCell ref="B8:E8"/>
    <mergeCell ref="B1:I1"/>
    <mergeCell ref="B2:I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I17" sqref="I17"/>
    </sheetView>
  </sheetViews>
  <sheetFormatPr defaultColWidth="9" defaultRowHeight="16.2"/>
  <cols>
    <col min="1" max="1" width="7.33203125" style="3" customWidth="1"/>
    <col min="2" max="2" width="4.44140625" style="71" customWidth="1"/>
    <col min="3" max="3" width="15.77734375" style="3" customWidth="1"/>
    <col min="4" max="4" width="5.21875" style="3" customWidth="1"/>
    <col min="5" max="5" width="5.5546875" style="71" customWidth="1"/>
    <col min="6" max="6" width="7.21875" style="3" customWidth="1"/>
    <col min="7" max="7" width="8.21875" style="3" customWidth="1"/>
    <col min="8" max="8" width="15.88671875" style="3" customWidth="1"/>
    <col min="9" max="9" width="9" style="3"/>
    <col min="10" max="10" width="9.21875" style="3" customWidth="1"/>
    <col min="11" max="11" width="11" style="3" customWidth="1"/>
    <col min="12" max="16384" width="9" style="3"/>
  </cols>
  <sheetData>
    <row r="1" spans="1:11">
      <c r="A1" s="1"/>
      <c r="B1" s="72"/>
      <c r="C1" s="84" t="s">
        <v>311</v>
      </c>
      <c r="D1" s="84"/>
      <c r="E1" s="84"/>
      <c r="F1" s="84"/>
      <c r="G1" s="84"/>
      <c r="H1" s="84"/>
      <c r="I1" s="84"/>
      <c r="J1" s="84"/>
      <c r="K1" s="2"/>
    </row>
    <row r="2" spans="1:11">
      <c r="A2" s="4"/>
      <c r="B2" s="73"/>
      <c r="C2" s="84" t="s">
        <v>460</v>
      </c>
      <c r="D2" s="84"/>
      <c r="E2" s="84"/>
      <c r="F2" s="84"/>
      <c r="G2" s="84"/>
      <c r="H2" s="84"/>
      <c r="I2" s="84"/>
      <c r="J2" s="84"/>
      <c r="K2" s="79" t="s">
        <v>459</v>
      </c>
    </row>
    <row r="3" spans="1:11">
      <c r="A3" s="68" t="s">
        <v>312</v>
      </c>
      <c r="B3" s="5" t="s">
        <v>453</v>
      </c>
      <c r="C3" s="5" t="s">
        <v>313</v>
      </c>
      <c r="D3" s="5" t="s">
        <v>0</v>
      </c>
      <c r="E3" s="5" t="s">
        <v>1</v>
      </c>
      <c r="F3" s="5" t="s">
        <v>2</v>
      </c>
      <c r="G3" s="6" t="s">
        <v>314</v>
      </c>
      <c r="H3" s="7" t="s">
        <v>3</v>
      </c>
      <c r="I3" s="6" t="s">
        <v>315</v>
      </c>
      <c r="J3" s="6" t="s">
        <v>316</v>
      </c>
      <c r="K3" s="8" t="s">
        <v>4</v>
      </c>
    </row>
    <row r="4" spans="1:11">
      <c r="A4" s="10" t="s">
        <v>317</v>
      </c>
      <c r="B4" s="23">
        <v>1</v>
      </c>
      <c r="C4" s="24" t="s">
        <v>455</v>
      </c>
      <c r="D4" s="9" t="s">
        <v>17</v>
      </c>
      <c r="E4" s="23">
        <v>1</v>
      </c>
      <c r="F4" s="41">
        <v>57005</v>
      </c>
      <c r="G4" s="41">
        <v>57005</v>
      </c>
      <c r="H4" s="24" t="s">
        <v>456</v>
      </c>
      <c r="I4" s="23"/>
      <c r="J4" s="25"/>
      <c r="K4" s="26">
        <v>57005</v>
      </c>
    </row>
    <row r="5" spans="1:11">
      <c r="A5" s="17"/>
      <c r="B5" s="19"/>
      <c r="C5" s="34"/>
      <c r="D5" s="16"/>
      <c r="E5" s="16"/>
      <c r="F5" s="42"/>
      <c r="G5" s="42"/>
      <c r="H5" s="34" t="s">
        <v>457</v>
      </c>
      <c r="I5" s="16"/>
      <c r="J5" s="21"/>
      <c r="K5" s="22"/>
    </row>
    <row r="6" spans="1:11">
      <c r="A6" s="17"/>
      <c r="B6" s="19"/>
      <c r="C6" s="34"/>
      <c r="D6" s="16"/>
      <c r="E6" s="16"/>
      <c r="F6" s="42"/>
      <c r="G6" s="42"/>
      <c r="H6" s="34" t="s">
        <v>458</v>
      </c>
      <c r="I6" s="16"/>
      <c r="J6" s="21"/>
      <c r="K6" s="22"/>
    </row>
    <row r="7" spans="1:11">
      <c r="A7" s="17"/>
      <c r="B7" s="19"/>
      <c r="C7" s="34"/>
      <c r="D7" s="16"/>
      <c r="E7" s="16"/>
      <c r="F7" s="42"/>
      <c r="G7" s="42"/>
      <c r="H7" s="34"/>
      <c r="I7" s="16"/>
      <c r="J7" s="21"/>
      <c r="K7" s="22"/>
    </row>
    <row r="8" spans="1:11" ht="16.8" thickBot="1">
      <c r="A8" s="19"/>
      <c r="B8" s="74"/>
      <c r="C8" s="37"/>
      <c r="D8" s="38"/>
      <c r="E8" s="36"/>
      <c r="F8" s="43"/>
      <c r="G8" s="43"/>
      <c r="H8" s="37"/>
      <c r="I8" s="38"/>
      <c r="J8" s="39"/>
      <c r="K8" s="40"/>
    </row>
    <row r="9" spans="1:11" ht="16.8" thickTop="1">
      <c r="A9" s="29"/>
      <c r="B9" s="85" t="s">
        <v>320</v>
      </c>
      <c r="C9" s="93"/>
      <c r="D9" s="93"/>
      <c r="E9" s="93"/>
      <c r="F9" s="94"/>
      <c r="G9" s="69">
        <f>SUM(G4:G8)</f>
        <v>57005</v>
      </c>
      <c r="H9" s="30"/>
      <c r="I9" s="31"/>
      <c r="J9" s="32">
        <f>SUM(J4:J8)</f>
        <v>0</v>
      </c>
      <c r="K9" s="33">
        <f>SUM(K4:K8)</f>
        <v>57005</v>
      </c>
    </row>
  </sheetData>
  <mergeCells count="3">
    <mergeCell ref="C1:J1"/>
    <mergeCell ref="C2:J2"/>
    <mergeCell ref="B9:F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47</vt:i4>
      </vt:variant>
    </vt:vector>
  </HeadingPairs>
  <TitlesOfParts>
    <vt:vector size="47" baseType="lpstr">
      <vt:lpstr>01 仁勇里</vt:lpstr>
      <vt:lpstr>02 義信里</vt:lpstr>
      <vt:lpstr>03 福林里</vt:lpstr>
      <vt:lpstr>04 福德里</vt:lpstr>
      <vt:lpstr>05 福志里</vt:lpstr>
      <vt:lpstr>06 舊佳里</vt:lpstr>
      <vt:lpstr>07 福佳里</vt:lpstr>
      <vt:lpstr>08 後港里</vt:lpstr>
      <vt:lpstr>09 福中里</vt:lpstr>
      <vt:lpstr>10 前港里</vt:lpstr>
      <vt:lpstr>11 百齡里</vt:lpstr>
      <vt:lpstr>12 承德里</vt:lpstr>
      <vt:lpstr>13 福華里</vt:lpstr>
      <vt:lpstr>14 明勝里</vt:lpstr>
      <vt:lpstr>15 福順里</vt:lpstr>
      <vt:lpstr>16 富光里</vt:lpstr>
      <vt:lpstr>17 葫蘆里</vt:lpstr>
      <vt:lpstr>18 葫東里</vt:lpstr>
      <vt:lpstr>19 社子里</vt:lpstr>
      <vt:lpstr>20 社新里</vt:lpstr>
      <vt:lpstr>21 社園里</vt:lpstr>
      <vt:lpstr>23 福安里</vt:lpstr>
      <vt:lpstr>24 富洲里</vt:lpstr>
      <vt:lpstr>25 岩山里</vt:lpstr>
      <vt:lpstr>26 名山里</vt:lpstr>
      <vt:lpstr>27 德行里</vt:lpstr>
      <vt:lpstr>28 德華里</vt:lpstr>
      <vt:lpstr>29 聖山里</vt:lpstr>
      <vt:lpstr>30 忠誠里</vt:lpstr>
      <vt:lpstr>31 芝山里</vt:lpstr>
      <vt:lpstr>32 東山里</vt:lpstr>
      <vt:lpstr>33 三玉里</vt:lpstr>
      <vt:lpstr>34 蘭雅里</vt:lpstr>
      <vt:lpstr>35 蘭興里</vt:lpstr>
      <vt:lpstr>36 天福里</vt:lpstr>
      <vt:lpstr>37 天祿里</vt:lpstr>
      <vt:lpstr>38 天壽里</vt:lpstr>
      <vt:lpstr>39 天和里</vt:lpstr>
      <vt:lpstr>40 天山里</vt:lpstr>
      <vt:lpstr>41 天玉里</vt:lpstr>
      <vt:lpstr>43 永福里</vt:lpstr>
      <vt:lpstr>45 新安里</vt:lpstr>
      <vt:lpstr>46 陽明里</vt:lpstr>
      <vt:lpstr>48 平等里</vt:lpstr>
      <vt:lpstr>49 溪山里</vt:lpstr>
      <vt:lpstr>50 翠山里</vt:lpstr>
      <vt:lpstr>53 臨溪里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2016-10-18T02:56:35Z</dcterms:modified>
</cp:coreProperties>
</file>