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70" windowWidth="14960" windowHeight="8610" activeTab="0"/>
  </bookViews>
  <sheets>
    <sheet name="各里(空白)" sheetId="1" r:id="rId1"/>
    <sheet name="區公所" sheetId="2" r:id="rId2"/>
    <sheet name="Sheet3" sheetId="3" r:id="rId3"/>
  </sheets>
  <definedNames/>
  <calcPr fullCalcOnLoad="1"/>
</workbook>
</file>

<file path=xl/sharedStrings.xml><?xml version="1.0" encoding="utf-8"?>
<sst xmlns="http://schemas.openxmlformats.org/spreadsheetml/2006/main" count="63" uniqueCount="55">
  <si>
    <t>使用單位</t>
  </si>
  <si>
    <t>計畫名稱</t>
  </si>
  <si>
    <t>第一季</t>
  </si>
  <si>
    <t>第二季</t>
  </si>
  <si>
    <t>第三季</t>
  </si>
  <si>
    <t>第四季</t>
  </si>
  <si>
    <t>合計金額</t>
  </si>
  <si>
    <t>分計請款小計</t>
  </si>
  <si>
    <t>承作廠商</t>
  </si>
  <si>
    <t>承作廠商</t>
  </si>
  <si>
    <t xml:space="preserve">區公所 </t>
  </si>
  <si>
    <t>承辦人：</t>
  </si>
  <si>
    <t>單位主管：</t>
  </si>
  <si>
    <t>機關首長：</t>
  </si>
  <si>
    <t>臺北市士林區103年度迪化污水處理廠回饋經費成果表</t>
  </si>
  <si>
    <t>召開迪化污水委員會專業公正人士出席費及委員誤餐費暨機關負擔二代健保補充保費暨相關使用文具用品費</t>
  </si>
  <si>
    <r>
      <t>山海實業</t>
    </r>
    <r>
      <rPr>
        <sz val="12"/>
        <color indexed="8"/>
        <rFont val="標楷體"/>
        <family val="4"/>
      </rPr>
      <t>、金臂小吃、草山麵包、7-11、百岳、食來運轉、昇新、佳棋、稻香池上、西納寇爾、發記、均昶、美之崙、上捷、米格、大葉高島屋、頂好、藍正圖書、家萊、家樂福、圓理想、卡多人、勤翔……等廠商</t>
    </r>
  </si>
  <si>
    <t>2014士林國際文化節</t>
  </si>
  <si>
    <t>103年國家清潔週計畫</t>
  </si>
  <si>
    <t>本區辦理志工聯誼活動</t>
  </si>
  <si>
    <t>我形我色、金元寶、琦家、君城、、</t>
  </si>
  <si>
    <t>病媒管制計畫</t>
  </si>
  <si>
    <t>花盛發、毅盛、宗怡、嚮名……等</t>
  </si>
  <si>
    <r>
      <t>補助設籍葫蘆里之國中小</t>
    </r>
    <r>
      <rPr>
        <sz val="12"/>
        <rFont val="新細明體"/>
        <family val="1"/>
      </rPr>
      <t>、</t>
    </r>
    <r>
      <rPr>
        <sz val="12"/>
        <rFont val="標楷體"/>
        <family val="4"/>
      </rPr>
      <t>高中學生獎助學金(葫蘆里)</t>
    </r>
  </si>
  <si>
    <t>葫蘆里之國中小、高中學生</t>
  </si>
  <si>
    <t>重陽節活動(福中里)</t>
  </si>
  <si>
    <t>環保局</t>
  </si>
  <si>
    <t>本區行政大樓節能改善玻璃隔熱紙及綠美化設施工程</t>
  </si>
  <si>
    <r>
      <t>郭承昌</t>
    </r>
    <r>
      <rPr>
        <sz val="12"/>
        <color indexed="8"/>
        <rFont val="標楷體"/>
        <family val="4"/>
      </rPr>
      <t>、楊岱樺、李日南、宗怡、毅盛食品、</t>
    </r>
    <r>
      <rPr>
        <sz val="9"/>
        <color indexed="8"/>
        <rFont val="標楷體"/>
        <family val="4"/>
      </rPr>
      <t>中央健保局</t>
    </r>
    <r>
      <rPr>
        <sz val="12"/>
        <color indexed="8"/>
        <rFont val="標楷體"/>
        <family val="4"/>
      </rPr>
      <t>等</t>
    </r>
  </si>
  <si>
    <t>為推展民俗體育運動，本區辦理103年度龍舟競賽及文化推廣相關活動</t>
  </si>
  <si>
    <t>三腳渡龍舟文化發展協會</t>
  </si>
  <si>
    <t>補助本區各里組隊參加103年區民休閒運動會</t>
  </si>
  <si>
    <t>本區推廣污水下水道宣導活動</t>
  </si>
  <si>
    <r>
      <t>全聯</t>
    </r>
    <r>
      <rPr>
        <sz val="12"/>
        <color indexed="8"/>
        <rFont val="標楷體"/>
        <family val="4"/>
      </rPr>
      <t>、陞新、花盛發、毅盛、宗怡、嚮名、弘益……等廠商</t>
    </r>
  </si>
  <si>
    <t>豐榮、建利、陸和、聯祥……等</t>
  </si>
  <si>
    <t>購置環保二次袋(葫東里)</t>
  </si>
  <si>
    <r>
      <t>本區公共場域(活動中心及公民會館)節電</t>
    </r>
    <r>
      <rPr>
        <sz val="12"/>
        <color indexed="8"/>
        <rFont val="新細明體"/>
        <family val="1"/>
      </rPr>
      <t>、</t>
    </r>
    <r>
      <rPr>
        <sz val="12"/>
        <color indexed="8"/>
        <rFont val="標楷體"/>
        <family val="4"/>
      </rPr>
      <t>節水及綠美化設施工程</t>
    </r>
  </si>
  <si>
    <t>德明水電行、台科電科技、佺進、巨悅工程等</t>
  </si>
  <si>
    <t>日揚隔熱紙企業社、幻多奇創意美術</t>
  </si>
  <si>
    <r>
      <t>毅盛、得文、永順、米波羅、德明、龍塢樂府、東明、全宏、沅興企劃事業、海地公使、遊穀契自然農場、東洋</t>
    </r>
    <r>
      <rPr>
        <sz val="12"/>
        <color indexed="8"/>
        <rFont val="新細明體"/>
        <family val="1"/>
      </rPr>
      <t>、</t>
    </r>
    <r>
      <rPr>
        <sz val="12"/>
        <color indexed="8"/>
        <rFont val="標楷體"/>
        <family val="4"/>
      </rPr>
      <t>池上……等廠商</t>
    </r>
  </si>
  <si>
    <r>
      <t>元九商行</t>
    </r>
    <r>
      <rPr>
        <sz val="12"/>
        <color indexed="8"/>
        <rFont val="標楷體"/>
        <family val="4"/>
      </rPr>
      <t>、千益堂、易爾贈等廠商</t>
    </r>
  </si>
  <si>
    <t xml:space="preserve">福華里 </t>
  </si>
  <si>
    <t>更換路面太陽能警示燈</t>
  </si>
  <si>
    <t>吸頂式感應照明燈</t>
  </si>
  <si>
    <t>感應照明燈修建</t>
  </si>
  <si>
    <t>全里巷弄消毒</t>
  </si>
  <si>
    <t>字幕機修建</t>
  </si>
  <si>
    <t>LED照明燈工程</t>
  </si>
  <si>
    <t>中秋暨環保宣導晚會-宣導品</t>
  </si>
  <si>
    <t>自強活動環保趴趴走</t>
  </si>
  <si>
    <t>新設緊急求救鈴</t>
  </si>
  <si>
    <t>里幹事：賴麗卿</t>
  </si>
  <si>
    <t>李振貴</t>
  </si>
  <si>
    <t>里長：</t>
  </si>
  <si>
    <t>臺北市士林區105年度迪化污水處理廠回饋經費執行情形（一至三季）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</si>
</sst>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s>
  <fonts count="43">
    <font>
      <sz val="12"/>
      <name val="新細明體"/>
      <family val="1"/>
    </font>
    <font>
      <sz val="18"/>
      <name val="標楷體"/>
      <family val="4"/>
    </font>
    <font>
      <sz val="9"/>
      <name val="新細明體"/>
      <family val="1"/>
    </font>
    <font>
      <sz val="14"/>
      <name val="標楷體"/>
      <family val="4"/>
    </font>
    <font>
      <sz val="14"/>
      <color indexed="8"/>
      <name val="標楷體"/>
      <family val="4"/>
    </font>
    <font>
      <sz val="12"/>
      <color indexed="8"/>
      <name val="標楷體"/>
      <family val="4"/>
    </font>
    <font>
      <sz val="12"/>
      <name val="標楷體"/>
      <family val="4"/>
    </font>
    <font>
      <sz val="12"/>
      <color indexed="8"/>
      <name val="新細明體"/>
      <family val="1"/>
    </font>
    <font>
      <sz val="9"/>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4">
    <xf numFmtId="0" fontId="0" fillId="0" borderId="0" xfId="0"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left"/>
    </xf>
    <xf numFmtId="176" fontId="5" fillId="0" borderId="13" xfId="0" applyNumberFormat="1" applyFont="1" applyBorder="1" applyAlignment="1">
      <alignment horizontal="center"/>
    </xf>
    <xf numFmtId="176" fontId="6" fillId="0" borderId="13" xfId="0" applyNumberFormat="1" applyFont="1" applyBorder="1" applyAlignment="1">
      <alignment horizontal="center"/>
    </xf>
    <xf numFmtId="176" fontId="6" fillId="0" borderId="14" xfId="0" applyNumberFormat="1" applyFont="1" applyBorder="1" applyAlignment="1">
      <alignment horizontal="center"/>
    </xf>
    <xf numFmtId="0" fontId="3" fillId="0" borderId="13" xfId="0" applyFont="1" applyBorder="1" applyAlignment="1">
      <alignment horizontal="left"/>
    </xf>
    <xf numFmtId="0" fontId="0" fillId="0" borderId="0" xfId="0" applyAlignment="1">
      <alignment horizontal="left"/>
    </xf>
    <xf numFmtId="0" fontId="5" fillId="0" borderId="13" xfId="0" applyFont="1" applyBorder="1" applyAlignment="1">
      <alignment horizontal="left"/>
    </xf>
    <xf numFmtId="176" fontId="5" fillId="0" borderId="15" xfId="0" applyNumberFormat="1" applyFont="1" applyBorder="1" applyAlignment="1">
      <alignment horizontal="center"/>
    </xf>
    <xf numFmtId="176" fontId="6" fillId="0" borderId="15" xfId="0" applyNumberFormat="1" applyFont="1" applyBorder="1" applyAlignment="1">
      <alignment horizontal="center"/>
    </xf>
    <xf numFmtId="176" fontId="6" fillId="0" borderId="16" xfId="0" applyNumberFormat="1" applyFont="1" applyBorder="1" applyAlignment="1">
      <alignment horizontal="center"/>
    </xf>
    <xf numFmtId="0" fontId="3"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6" fillId="0" borderId="13" xfId="0" applyFont="1" applyFill="1" applyBorder="1" applyAlignment="1">
      <alignment vertical="center" wrapText="1"/>
    </xf>
    <xf numFmtId="176" fontId="5" fillId="0" borderId="16" xfId="0" applyNumberFormat="1" applyFont="1" applyBorder="1" applyAlignment="1">
      <alignment horizontal="center"/>
    </xf>
    <xf numFmtId="0" fontId="6" fillId="0" borderId="13" xfId="0" applyFont="1" applyBorder="1" applyAlignment="1">
      <alignment horizontal="left" wrapText="1"/>
    </xf>
    <xf numFmtId="0" fontId="42" fillId="0" borderId="13" xfId="0" applyFont="1" applyFill="1" applyBorder="1" applyAlignment="1">
      <alignment vertical="center" wrapText="1"/>
    </xf>
    <xf numFmtId="176" fontId="42" fillId="0" borderId="13" xfId="0" applyNumberFormat="1" applyFont="1" applyBorder="1" applyAlignment="1">
      <alignment horizontal="center"/>
    </xf>
    <xf numFmtId="0" fontId="6" fillId="0" borderId="13" xfId="0" applyFont="1" applyBorder="1" applyAlignment="1">
      <alignment horizontal="left"/>
    </xf>
    <xf numFmtId="0" fontId="42" fillId="0" borderId="17" xfId="0" applyFont="1" applyFill="1" applyBorder="1" applyAlignment="1">
      <alignment vertical="center" wrapText="1"/>
    </xf>
    <xf numFmtId="0" fontId="1"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
  <sheetViews>
    <sheetView tabSelected="1" zoomScale="75" zoomScaleNormal="75" zoomScalePageLayoutView="0" workbookViewId="0" topLeftCell="A1">
      <selection activeCell="G7" sqref="G7"/>
    </sheetView>
  </sheetViews>
  <sheetFormatPr defaultColWidth="9.00390625" defaultRowHeight="16.5"/>
  <cols>
    <col min="1" max="1" width="15.375" style="0" customWidth="1"/>
    <col min="2" max="2" width="39.625" style="0" customWidth="1"/>
    <col min="3" max="3" width="16.25390625" style="0" customWidth="1"/>
    <col min="4" max="7" width="10.625" style="0" customWidth="1"/>
    <col min="8" max="8" width="15.625" style="0" customWidth="1"/>
  </cols>
  <sheetData>
    <row r="1" spans="1:8" ht="30" customHeight="1" thickBot="1">
      <c r="A1" s="25" t="s">
        <v>54</v>
      </c>
      <c r="B1" s="25"/>
      <c r="C1" s="25"/>
      <c r="D1" s="25"/>
      <c r="E1" s="25"/>
      <c r="F1" s="25"/>
      <c r="G1" s="25"/>
      <c r="H1" s="25"/>
    </row>
    <row r="2" spans="1:8" ht="30" customHeight="1">
      <c r="A2" s="1" t="s">
        <v>0</v>
      </c>
      <c r="B2" s="2" t="s">
        <v>1</v>
      </c>
      <c r="C2" s="2" t="s">
        <v>8</v>
      </c>
      <c r="D2" s="2" t="s">
        <v>2</v>
      </c>
      <c r="E2" s="2" t="s">
        <v>3</v>
      </c>
      <c r="F2" s="2" t="s">
        <v>4</v>
      </c>
      <c r="G2" s="2" t="s">
        <v>5</v>
      </c>
      <c r="H2" s="3" t="s">
        <v>6</v>
      </c>
    </row>
    <row r="3" spans="1:8" ht="30" customHeight="1">
      <c r="A3" s="29" t="s">
        <v>41</v>
      </c>
      <c r="B3" s="4" t="s">
        <v>49</v>
      </c>
      <c r="C3" s="4"/>
      <c r="D3" s="5">
        <v>92756</v>
      </c>
      <c r="E3" s="5"/>
      <c r="F3" s="6"/>
      <c r="G3" s="6"/>
      <c r="H3" s="7">
        <f aca="true" t="shared" si="0" ref="H3:H12">SUM(D3:G3)</f>
        <v>92756</v>
      </c>
    </row>
    <row r="4" spans="1:9" ht="30" customHeight="1">
      <c r="A4" s="30"/>
      <c r="B4" s="8" t="s">
        <v>42</v>
      </c>
      <c r="C4" s="8"/>
      <c r="D4" s="6">
        <v>54000</v>
      </c>
      <c r="E4" s="6"/>
      <c r="F4" s="6"/>
      <c r="G4" s="6"/>
      <c r="H4" s="7">
        <f t="shared" si="0"/>
        <v>54000</v>
      </c>
      <c r="I4" s="9"/>
    </row>
    <row r="5" spans="1:8" ht="30" customHeight="1">
      <c r="A5" s="30"/>
      <c r="B5" s="4" t="s">
        <v>50</v>
      </c>
      <c r="C5" s="4"/>
      <c r="D5" s="5"/>
      <c r="E5" s="5">
        <v>90000</v>
      </c>
      <c r="F5" s="6"/>
      <c r="G5" s="6"/>
      <c r="H5" s="7">
        <f t="shared" si="0"/>
        <v>90000</v>
      </c>
    </row>
    <row r="6" spans="1:8" ht="30" customHeight="1">
      <c r="A6" s="30"/>
      <c r="B6" s="4" t="s">
        <v>43</v>
      </c>
      <c r="C6" s="4"/>
      <c r="D6" s="5"/>
      <c r="E6" s="5">
        <v>61238</v>
      </c>
      <c r="F6" s="6"/>
      <c r="G6" s="6"/>
      <c r="H6" s="7">
        <f t="shared" si="0"/>
        <v>61238</v>
      </c>
    </row>
    <row r="7" spans="1:8" ht="30" customHeight="1">
      <c r="A7" s="30"/>
      <c r="B7" s="4" t="s">
        <v>44</v>
      </c>
      <c r="C7" s="4"/>
      <c r="D7" s="5"/>
      <c r="E7" s="5">
        <v>35000</v>
      </c>
      <c r="F7" s="6"/>
      <c r="G7" s="6"/>
      <c r="H7" s="7">
        <f t="shared" si="0"/>
        <v>35000</v>
      </c>
    </row>
    <row r="8" spans="1:8" ht="30" customHeight="1">
      <c r="A8" s="30"/>
      <c r="B8" s="4" t="s">
        <v>45</v>
      </c>
      <c r="C8" s="4"/>
      <c r="D8" s="5"/>
      <c r="E8" s="5">
        <v>50000</v>
      </c>
      <c r="F8" s="6"/>
      <c r="G8" s="6"/>
      <c r="H8" s="7">
        <f t="shared" si="0"/>
        <v>50000</v>
      </c>
    </row>
    <row r="9" spans="1:8" ht="30" customHeight="1">
      <c r="A9" s="30"/>
      <c r="B9" s="4" t="s">
        <v>46</v>
      </c>
      <c r="C9" s="4"/>
      <c r="D9" s="5"/>
      <c r="E9" s="5"/>
      <c r="F9" s="6">
        <v>24000</v>
      </c>
      <c r="G9" s="6"/>
      <c r="H9" s="7">
        <f t="shared" si="0"/>
        <v>24000</v>
      </c>
    </row>
    <row r="10" spans="1:8" ht="30" customHeight="1">
      <c r="A10" s="30"/>
      <c r="B10" s="4" t="s">
        <v>47</v>
      </c>
      <c r="C10" s="4"/>
      <c r="D10" s="5"/>
      <c r="E10" s="5"/>
      <c r="F10" s="5">
        <v>98600</v>
      </c>
      <c r="G10" s="6"/>
      <c r="H10" s="7">
        <f t="shared" si="0"/>
        <v>98600</v>
      </c>
    </row>
    <row r="11" spans="1:8" ht="30" customHeight="1">
      <c r="A11" s="30"/>
      <c r="B11" s="4" t="s">
        <v>48</v>
      </c>
      <c r="C11" s="4"/>
      <c r="D11" s="5"/>
      <c r="E11" s="5"/>
      <c r="F11" s="6">
        <v>84000</v>
      </c>
      <c r="G11" s="6"/>
      <c r="H11" s="7">
        <f t="shared" si="0"/>
        <v>84000</v>
      </c>
    </row>
    <row r="12" spans="1:8" ht="30" customHeight="1">
      <c r="A12" s="30"/>
      <c r="B12" s="4"/>
      <c r="C12" s="4"/>
      <c r="D12" s="5"/>
      <c r="E12" s="5"/>
      <c r="F12" s="6"/>
      <c r="G12" s="6"/>
      <c r="H12" s="7">
        <f t="shared" si="0"/>
        <v>0</v>
      </c>
    </row>
    <row r="13" spans="1:8" ht="30" customHeight="1">
      <c r="A13" s="31"/>
      <c r="B13" s="10"/>
      <c r="C13" s="10"/>
      <c r="D13" s="5"/>
      <c r="E13" s="5"/>
      <c r="F13" s="6"/>
      <c r="G13" s="6"/>
      <c r="H13" s="7">
        <f>SUM(D13:G13)</f>
        <v>0</v>
      </c>
    </row>
    <row r="14" spans="1:8" ht="30" customHeight="1" thickBot="1">
      <c r="A14" s="26" t="s">
        <v>7</v>
      </c>
      <c r="B14" s="27"/>
      <c r="C14" s="28"/>
      <c r="D14" s="11">
        <f>SUM(D3:D13)</f>
        <v>146756</v>
      </c>
      <c r="E14" s="11">
        <f>SUM(E3:E13)</f>
        <v>236238</v>
      </c>
      <c r="F14" s="12">
        <f>SUM(F3:F13)</f>
        <v>206600</v>
      </c>
      <c r="G14" s="12">
        <f>SUM(G3:G13)</f>
        <v>0</v>
      </c>
      <c r="H14" s="13">
        <f>SUM(D14:G14)</f>
        <v>589594</v>
      </c>
    </row>
    <row r="16" spans="2:6" ht="19.5">
      <c r="B16" s="14" t="s">
        <v>51</v>
      </c>
      <c r="C16" s="14"/>
      <c r="D16" s="14"/>
      <c r="E16" s="14" t="s">
        <v>53</v>
      </c>
      <c r="F16" s="14" t="s">
        <v>52</v>
      </c>
    </row>
  </sheetData>
  <sheetProtection/>
  <mergeCells count="3">
    <mergeCell ref="A1:H1"/>
    <mergeCell ref="A14:C14"/>
    <mergeCell ref="A3:A1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8"/>
  <sheetViews>
    <sheetView zoomScalePageLayoutView="0" workbookViewId="0" topLeftCell="A10">
      <selection activeCell="C9" sqref="C9"/>
    </sheetView>
  </sheetViews>
  <sheetFormatPr defaultColWidth="9.00390625" defaultRowHeight="16.5"/>
  <cols>
    <col min="1" max="1" width="11.125" style="0" customWidth="1"/>
    <col min="2" max="2" width="28.00390625" style="0" customWidth="1"/>
    <col min="3" max="3" width="32.00390625" style="0" customWidth="1"/>
    <col min="4" max="5" width="10.75390625" style="0" customWidth="1"/>
    <col min="6" max="8" width="11.75390625" style="0" customWidth="1"/>
  </cols>
  <sheetData>
    <row r="1" spans="1:8" ht="25.5" thickBot="1">
      <c r="A1" s="25" t="s">
        <v>14</v>
      </c>
      <c r="B1" s="25"/>
      <c r="C1" s="25"/>
      <c r="D1" s="25"/>
      <c r="E1" s="25"/>
      <c r="F1" s="25"/>
      <c r="G1" s="25"/>
      <c r="H1" s="25"/>
    </row>
    <row r="2" spans="1:8" ht="19.5">
      <c r="A2" s="1" t="s">
        <v>0</v>
      </c>
      <c r="B2" s="2" t="s">
        <v>1</v>
      </c>
      <c r="C2" s="2" t="s">
        <v>9</v>
      </c>
      <c r="D2" s="2" t="s">
        <v>2</v>
      </c>
      <c r="E2" s="2" t="s">
        <v>3</v>
      </c>
      <c r="F2" s="2" t="s">
        <v>4</v>
      </c>
      <c r="G2" s="2" t="s">
        <v>5</v>
      </c>
      <c r="H2" s="3" t="s">
        <v>6</v>
      </c>
    </row>
    <row r="3" spans="1:8" ht="64.5" customHeight="1">
      <c r="A3" s="32" t="s">
        <v>10</v>
      </c>
      <c r="B3" s="20" t="s">
        <v>15</v>
      </c>
      <c r="C3" s="21" t="s">
        <v>28</v>
      </c>
      <c r="D3" s="22">
        <v>3060</v>
      </c>
      <c r="E3" s="22">
        <v>2820</v>
      </c>
      <c r="F3" s="22">
        <v>3840</v>
      </c>
      <c r="G3" s="22">
        <v>8265</v>
      </c>
      <c r="H3" s="22">
        <f aca="true" t="shared" si="0" ref="H3:H15">SUM(D3:G3)</f>
        <v>17985</v>
      </c>
    </row>
    <row r="4" spans="1:9" ht="49.5" customHeight="1">
      <c r="A4" s="33"/>
      <c r="B4" s="20" t="s">
        <v>29</v>
      </c>
      <c r="C4" s="21" t="s">
        <v>30</v>
      </c>
      <c r="D4" s="22">
        <v>0</v>
      </c>
      <c r="E4" s="22">
        <v>50000</v>
      </c>
      <c r="F4" s="22">
        <v>0</v>
      </c>
      <c r="G4" s="22">
        <v>0</v>
      </c>
      <c r="H4" s="22">
        <f>SUM(D4:G4)</f>
        <v>50000</v>
      </c>
      <c r="I4" s="9"/>
    </row>
    <row r="5" spans="1:10" ht="30.75" customHeight="1">
      <c r="A5" s="33"/>
      <c r="B5" s="20" t="s">
        <v>31</v>
      </c>
      <c r="C5" s="20" t="s">
        <v>16</v>
      </c>
      <c r="D5" s="22">
        <v>0</v>
      </c>
      <c r="E5" s="22">
        <v>416280</v>
      </c>
      <c r="F5" s="22">
        <v>0</v>
      </c>
      <c r="G5" s="22">
        <v>0</v>
      </c>
      <c r="H5" s="22">
        <f t="shared" si="0"/>
        <v>416280</v>
      </c>
      <c r="I5" s="9"/>
      <c r="J5" s="15"/>
    </row>
    <row r="6" spans="1:10" ht="65.25" customHeight="1">
      <c r="A6" s="33"/>
      <c r="B6" s="23" t="s">
        <v>17</v>
      </c>
      <c r="C6" s="24" t="s">
        <v>39</v>
      </c>
      <c r="D6" s="22">
        <v>0</v>
      </c>
      <c r="E6" s="22">
        <v>0</v>
      </c>
      <c r="F6" s="22">
        <v>0</v>
      </c>
      <c r="G6" s="22">
        <v>400000</v>
      </c>
      <c r="H6" s="22">
        <f t="shared" si="0"/>
        <v>400000</v>
      </c>
      <c r="I6" s="9"/>
      <c r="J6" s="16"/>
    </row>
    <row r="7" spans="1:10" ht="21.75" customHeight="1">
      <c r="A7" s="33"/>
      <c r="B7" s="20" t="s">
        <v>18</v>
      </c>
      <c r="C7" s="21" t="s">
        <v>40</v>
      </c>
      <c r="D7" s="22">
        <v>32000</v>
      </c>
      <c r="E7" s="22">
        <v>0</v>
      </c>
      <c r="F7" s="22">
        <v>0</v>
      </c>
      <c r="G7" s="22">
        <v>0</v>
      </c>
      <c r="H7" s="22">
        <f t="shared" si="0"/>
        <v>32000</v>
      </c>
      <c r="I7" s="9"/>
      <c r="J7" s="17"/>
    </row>
    <row r="8" spans="1:10" ht="33.75">
      <c r="A8" s="33"/>
      <c r="B8" s="23" t="s">
        <v>32</v>
      </c>
      <c r="C8" s="21" t="s">
        <v>33</v>
      </c>
      <c r="D8" s="22">
        <v>10941</v>
      </c>
      <c r="E8" s="22">
        <v>72059</v>
      </c>
      <c r="F8" s="22">
        <v>49700</v>
      </c>
      <c r="G8" s="22">
        <v>0</v>
      </c>
      <c r="H8" s="22">
        <f t="shared" si="0"/>
        <v>132700</v>
      </c>
      <c r="I8" s="9"/>
      <c r="J8" s="16"/>
    </row>
    <row r="9" spans="1:10" ht="34.5" customHeight="1">
      <c r="A9" s="33"/>
      <c r="B9" s="23" t="s">
        <v>19</v>
      </c>
      <c r="C9" s="21" t="s">
        <v>20</v>
      </c>
      <c r="D9" s="22">
        <v>17520</v>
      </c>
      <c r="E9" s="22">
        <v>14925</v>
      </c>
      <c r="F9" s="22">
        <v>0</v>
      </c>
      <c r="G9" s="22">
        <v>14925</v>
      </c>
      <c r="H9" s="22">
        <f t="shared" si="0"/>
        <v>47370</v>
      </c>
      <c r="I9" s="9"/>
      <c r="J9" s="17"/>
    </row>
    <row r="10" spans="1:10" ht="28.5" customHeight="1">
      <c r="A10" s="33"/>
      <c r="B10" s="18" t="s">
        <v>21</v>
      </c>
      <c r="C10" s="21" t="s">
        <v>22</v>
      </c>
      <c r="D10" s="22">
        <v>0</v>
      </c>
      <c r="E10" s="22">
        <v>0</v>
      </c>
      <c r="F10" s="22">
        <v>30000</v>
      </c>
      <c r="G10" s="22">
        <v>0</v>
      </c>
      <c r="H10" s="22">
        <f t="shared" si="0"/>
        <v>30000</v>
      </c>
      <c r="I10" s="9"/>
      <c r="J10" s="16"/>
    </row>
    <row r="11" spans="1:9" ht="33.75">
      <c r="A11" s="33"/>
      <c r="B11" s="18" t="s">
        <v>23</v>
      </c>
      <c r="C11" s="21" t="s">
        <v>24</v>
      </c>
      <c r="D11" s="22">
        <v>0</v>
      </c>
      <c r="E11" s="22">
        <v>0</v>
      </c>
      <c r="F11" s="22">
        <v>0</v>
      </c>
      <c r="G11" s="22">
        <v>90000</v>
      </c>
      <c r="H11" s="22">
        <f t="shared" si="0"/>
        <v>90000</v>
      </c>
      <c r="I11" s="9"/>
    </row>
    <row r="12" spans="1:9" ht="16.5">
      <c r="A12" s="33"/>
      <c r="B12" s="18" t="s">
        <v>25</v>
      </c>
      <c r="C12" s="21" t="s">
        <v>34</v>
      </c>
      <c r="D12" s="22">
        <v>0</v>
      </c>
      <c r="E12" s="22">
        <v>0</v>
      </c>
      <c r="F12" s="22">
        <v>0</v>
      </c>
      <c r="G12" s="22">
        <v>90000</v>
      </c>
      <c r="H12" s="22">
        <f t="shared" si="0"/>
        <v>90000</v>
      </c>
      <c r="I12" s="9"/>
    </row>
    <row r="13" spans="1:9" ht="19.5" customHeight="1">
      <c r="A13" s="33"/>
      <c r="B13" s="18" t="s">
        <v>35</v>
      </c>
      <c r="C13" s="21" t="s">
        <v>26</v>
      </c>
      <c r="D13" s="22">
        <v>0</v>
      </c>
      <c r="E13" s="22">
        <v>0</v>
      </c>
      <c r="F13" s="22">
        <v>0</v>
      </c>
      <c r="G13" s="22">
        <v>90000</v>
      </c>
      <c r="H13" s="22">
        <f>SUM(D13:G13)</f>
        <v>90000</v>
      </c>
      <c r="I13" s="9"/>
    </row>
    <row r="14" spans="1:9" ht="43.5" customHeight="1">
      <c r="A14" s="33"/>
      <c r="B14" s="24" t="s">
        <v>36</v>
      </c>
      <c r="C14" s="24" t="s">
        <v>37</v>
      </c>
      <c r="D14" s="22">
        <v>95771</v>
      </c>
      <c r="E14" s="22">
        <v>98595</v>
      </c>
      <c r="F14" s="22">
        <v>37763</v>
      </c>
      <c r="G14" s="22">
        <v>515000</v>
      </c>
      <c r="H14" s="22">
        <f t="shared" si="0"/>
        <v>747129</v>
      </c>
      <c r="I14" s="9"/>
    </row>
    <row r="15" spans="1:9" ht="32.25" customHeight="1">
      <c r="A15" s="33"/>
      <c r="B15" s="24" t="s">
        <v>27</v>
      </c>
      <c r="C15" s="24" t="s">
        <v>38</v>
      </c>
      <c r="D15" s="22">
        <v>0</v>
      </c>
      <c r="E15" s="22">
        <v>192679</v>
      </c>
      <c r="F15" s="22">
        <v>0</v>
      </c>
      <c r="G15" s="22">
        <v>0</v>
      </c>
      <c r="H15" s="22">
        <f t="shared" si="0"/>
        <v>192679</v>
      </c>
      <c r="I15" s="9"/>
    </row>
    <row r="16" spans="1:8" ht="21" customHeight="1" thickBot="1">
      <c r="A16" s="26" t="s">
        <v>7</v>
      </c>
      <c r="B16" s="27"/>
      <c r="C16" s="28"/>
      <c r="D16" s="11">
        <f>SUM(D3:D15)</f>
        <v>159292</v>
      </c>
      <c r="E16" s="11">
        <f>SUM(E3:E15)</f>
        <v>847358</v>
      </c>
      <c r="F16" s="11">
        <f>SUM(F3:F15)</f>
        <v>121303</v>
      </c>
      <c r="G16" s="11">
        <f>SUM(G3:G15)</f>
        <v>1208190</v>
      </c>
      <c r="H16" s="19">
        <f>SUM(H3:H15)</f>
        <v>2336143</v>
      </c>
    </row>
    <row r="17" ht="16.5" hidden="1"/>
    <row r="18" spans="2:6" ht="19.5">
      <c r="B18" s="14" t="s">
        <v>11</v>
      </c>
      <c r="C18" s="14" t="s">
        <v>12</v>
      </c>
      <c r="D18" s="14" t="s">
        <v>13</v>
      </c>
      <c r="E18" s="14"/>
      <c r="F18" s="14"/>
    </row>
  </sheetData>
  <sheetProtection/>
  <mergeCells count="3">
    <mergeCell ref="A1:H1"/>
    <mergeCell ref="A16:C16"/>
    <mergeCell ref="A3:A15"/>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賴麗卿</cp:lastModifiedBy>
  <cp:lastPrinted>2015-01-22T06:21:15Z</cp:lastPrinted>
  <dcterms:created xsi:type="dcterms:W3CDTF">2010-01-18T08:39:43Z</dcterms:created>
  <dcterms:modified xsi:type="dcterms:W3CDTF">2016-10-07T09:06:25Z</dcterms:modified>
  <cp:category/>
  <cp:version/>
  <cp:contentType/>
  <cp:contentStatus/>
</cp:coreProperties>
</file>