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1710" windowHeight="8450" firstSheet="2" activeTab="3"/>
  </bookViews>
  <sheets>
    <sheet name="變更1040121  資本門 計畫表" sheetId="1" r:id="rId1"/>
    <sheet name="變更1040121 經常門 計畫表" sheetId="2" r:id="rId2"/>
    <sheet name="變更1040121 污水 資本門 按季分配表" sheetId="3" r:id="rId3"/>
    <sheet name="變更1040121 污水 經常門 按季分配表   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<sst xmlns="http://schemas.openxmlformats.org/spreadsheetml/2006/main" count="110" uniqueCount="55">
  <si>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臺北市士林區污水處理廠回饋經費管理委員會</t>
  </si>
  <si>
    <t>項次</t>
  </si>
  <si>
    <t>科目用途</t>
  </si>
  <si>
    <t>單位</t>
  </si>
  <si>
    <t>數量</t>
  </si>
  <si>
    <t>單價</t>
  </si>
  <si>
    <t>預算數</t>
  </si>
  <si>
    <t>說明</t>
  </si>
  <si>
    <t>總計</t>
  </si>
  <si>
    <t>（簽章）</t>
  </si>
  <si>
    <t>式</t>
  </si>
  <si>
    <t>第3季</t>
  </si>
  <si>
    <t>第2季</t>
  </si>
  <si>
    <t>業務費</t>
  </si>
  <si>
    <t>設備及投資</t>
  </si>
  <si>
    <t>第1季</t>
  </si>
  <si>
    <t>原執行時間</t>
  </si>
  <si>
    <t>變更執行時間</t>
  </si>
  <si>
    <t>里長：</t>
  </si>
  <si>
    <t>使用單位</t>
  </si>
  <si>
    <t>計畫名稱</t>
  </si>
  <si>
    <t>第一季</t>
  </si>
  <si>
    <t>第二季</t>
  </si>
  <si>
    <t>第三季</t>
  </si>
  <si>
    <t>第四季</t>
  </si>
  <si>
    <t>合計金額</t>
  </si>
  <si>
    <t>分計請款小計</t>
  </si>
  <si>
    <t>第4季</t>
  </si>
  <si>
    <t>臺北市士林區104年度迪化污水處理廠回饋經費按季分配表--資本門  (第一次變更)</t>
  </si>
  <si>
    <t>104年度經費使用計畫表--資本門〈第一次變更〉</t>
  </si>
  <si>
    <t>104年度經費使用計畫表--經常門 〈第一次變更〉</t>
  </si>
  <si>
    <t>明勝里
辦公處</t>
  </si>
  <si>
    <t>資訊看板(原編列里內巷弄清掃消毒)</t>
  </si>
  <si>
    <t>志義工工作服(原編列里內巷弄清掃消毒)</t>
  </si>
  <si>
    <t>健走減重活動(原編列里內巷弄清掃消毒)</t>
  </si>
  <si>
    <t>明勝里
辦公處</t>
  </si>
  <si>
    <t>廣播系統整建工程(原第4季變更第1季執行)</t>
  </si>
  <si>
    <t>明勝里辦公處</t>
  </si>
  <si>
    <r>
      <t>感應照明燈整建工程(原</t>
    </r>
    <r>
      <rPr>
        <sz val="10"/>
        <rFont val="標楷體"/>
        <family val="4"/>
      </rPr>
      <t>編列38974元）</t>
    </r>
  </si>
  <si>
    <t>LED地底燈警示施作工程(原編列感應照明燈整建工程)</t>
  </si>
  <si>
    <r>
      <t>劍潭國小新生學雜費補助</t>
    </r>
    <r>
      <rPr>
        <sz val="10"/>
        <rFont val="標楷體"/>
        <family val="4"/>
      </rPr>
      <t>（原編列45000元）</t>
    </r>
  </si>
  <si>
    <t>農曆七月普渡活動(金額調整</t>
  </si>
  <si>
    <t>感應照明燈整建工程(金額調整)</t>
  </si>
  <si>
    <t>LED地底燈警示施作工程(原編列感應照明燈整修工程)</t>
  </si>
  <si>
    <t>廣播系統整建工程(第4季變更第1季)</t>
  </si>
  <si>
    <t>環保趴趴走旅遊(金額調整)</t>
  </si>
  <si>
    <t>獎補助及損失</t>
  </si>
  <si>
    <t>會議桌</t>
  </si>
  <si>
    <t>劍潭國小新生學雜費補助</t>
  </si>
  <si>
    <t>環保趴趴走旅遊</t>
  </si>
  <si>
    <t xml:space="preserve">臺北市士林區105年度迪化污水處理廠回饋經費按季分配表--經常門(第一次變更)  </t>
  </si>
  <si>
    <t>農曆七月普渡活動(原編列35000元┼由原編列之塑膠椅15000元，變更後本項為50000元)</t>
  </si>
  <si>
    <t>聖誕節音樂會(原編列47710元，改編列30000元，餘17710元編列中秋節活動)</t>
  </si>
  <si>
    <t>中秋節活動</t>
  </si>
  <si>
    <t>里長：張永棟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</si>
</sst>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#,##0_ "/>
    <numFmt numFmtId="180" formatCode="#,##0;[Red]#,##0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0"/>
      <name val="標楷體"/>
      <family val="4"/>
    </font>
    <font>
      <b/>
      <sz val="14"/>
      <color indexed="8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34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33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178" fontId="8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 wrapText="1"/>
      <protection/>
    </xf>
    <xf numFmtId="178" fontId="8" fillId="0" borderId="10" xfId="35" applyNumberFormat="1" applyFont="1" applyBorder="1" applyAlignment="1">
      <alignment horizontal="right"/>
    </xf>
    <xf numFmtId="178" fontId="8" fillId="0" borderId="10" xfId="33" applyNumberFormat="1" applyFont="1" applyBorder="1" applyAlignment="1">
      <alignment horizontal="center" vertical="top"/>
      <protection/>
    </xf>
    <xf numFmtId="0" fontId="8" fillId="0" borderId="10" xfId="33" applyFont="1" applyBorder="1" applyAlignment="1">
      <alignment horizontal="center" vertical="top"/>
      <protection/>
    </xf>
    <xf numFmtId="0" fontId="8" fillId="0" borderId="10" xfId="33" applyFont="1" applyBorder="1" applyAlignment="1">
      <alignment horizontal="right"/>
      <protection/>
    </xf>
    <xf numFmtId="179" fontId="8" fillId="0" borderId="10" xfId="33" applyNumberFormat="1" applyFont="1" applyBorder="1" applyAlignment="1">
      <alignment horizontal="right"/>
      <protection/>
    </xf>
    <xf numFmtId="180" fontId="8" fillId="0" borderId="10" xfId="33" applyNumberFormat="1" applyFont="1" applyBorder="1" applyAlignment="1">
      <alignment horizontal="right"/>
      <protection/>
    </xf>
    <xf numFmtId="0" fontId="4" fillId="0" borderId="0" xfId="33" applyFont="1">
      <alignment/>
      <protection/>
    </xf>
    <xf numFmtId="178" fontId="3" fillId="0" borderId="10" xfId="0" applyNumberFormat="1" applyFont="1" applyBorder="1" applyAlignment="1">
      <alignment vertical="center"/>
    </xf>
    <xf numFmtId="177" fontId="3" fillId="0" borderId="10" xfId="34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7" fontId="3" fillId="0" borderId="10" xfId="34" applyNumberFormat="1" applyFont="1" applyBorder="1" applyAlignment="1">
      <alignment horizontal="center" vertical="center"/>
    </xf>
    <xf numFmtId="0" fontId="46" fillId="0" borderId="10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1" fillId="0" borderId="0" xfId="33" applyFont="1" applyAlignment="1">
      <alignment horizontal="center"/>
      <protection/>
    </xf>
    <xf numFmtId="178" fontId="8" fillId="0" borderId="10" xfId="35" applyNumberFormat="1" applyFont="1" applyBorder="1" applyAlignment="1">
      <alignment vertical="center"/>
    </xf>
    <xf numFmtId="0" fontId="0" fillId="0" borderId="10" xfId="33" applyBorder="1" applyAlignment="1">
      <alignment/>
      <protection/>
    </xf>
    <xf numFmtId="180" fontId="8" fillId="0" borderId="10" xfId="33" applyNumberFormat="1" applyFont="1" applyBorder="1" applyAlignment="1">
      <alignment vertical="center"/>
      <protection/>
    </xf>
    <xf numFmtId="179" fontId="8" fillId="0" borderId="10" xfId="33" applyNumberFormat="1" applyFont="1" applyBorder="1" applyAlignment="1">
      <alignment vertical="center"/>
      <protection/>
    </xf>
    <xf numFmtId="0" fontId="12" fillId="0" borderId="10" xfId="33" applyFont="1" applyBorder="1">
      <alignment/>
      <protection/>
    </xf>
    <xf numFmtId="3" fontId="2" fillId="0" borderId="10" xfId="33" applyNumberFormat="1" applyFont="1" applyBorder="1" applyAlignment="1">
      <alignment/>
      <protection/>
    </xf>
    <xf numFmtId="3" fontId="2" fillId="0" borderId="0" xfId="33" applyNumberFormat="1" applyFont="1" applyAlignment="1">
      <alignment horizontal="right"/>
      <protection/>
    </xf>
    <xf numFmtId="178" fontId="8" fillId="0" borderId="10" xfId="35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7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89" zoomScaleNormal="89" zoomScalePageLayoutView="0" workbookViewId="0" topLeftCell="A1">
      <selection activeCell="M11" sqref="M11"/>
    </sheetView>
  </sheetViews>
  <sheetFormatPr defaultColWidth="9.00390625" defaultRowHeight="16.5"/>
  <cols>
    <col min="1" max="1" width="9.125" style="0" customWidth="1"/>
    <col min="2" max="2" width="4.50390625" style="0" customWidth="1"/>
    <col min="3" max="3" width="13.875" style="0" customWidth="1"/>
    <col min="4" max="4" width="4.25390625" style="0" customWidth="1"/>
    <col min="5" max="5" width="4.125" style="0" customWidth="1"/>
    <col min="6" max="6" width="10.375" style="0" customWidth="1"/>
    <col min="7" max="7" width="12.25390625" style="0" customWidth="1"/>
    <col min="8" max="8" width="27.125" style="0" customWidth="1"/>
    <col min="9" max="9" width="13.25390625" style="0" customWidth="1"/>
    <col min="10" max="10" width="14.25390625" style="0" customWidth="1"/>
  </cols>
  <sheetData>
    <row r="1" spans="1:10" ht="19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1" t="s">
        <v>3</v>
      </c>
      <c r="B3" s="1" t="s">
        <v>1</v>
      </c>
      <c r="C3" s="1" t="s">
        <v>2</v>
      </c>
      <c r="D3" s="20" t="s">
        <v>3</v>
      </c>
      <c r="E3" s="20" t="s">
        <v>4</v>
      </c>
      <c r="F3" s="1" t="s">
        <v>5</v>
      </c>
      <c r="G3" s="1" t="s">
        <v>6</v>
      </c>
      <c r="H3" s="1" t="s">
        <v>7</v>
      </c>
      <c r="I3" s="1" t="s">
        <v>16</v>
      </c>
      <c r="J3" s="1" t="s">
        <v>17</v>
      </c>
    </row>
    <row r="4" spans="1:10" ht="33.75" customHeight="1">
      <c r="A4" s="34" t="s">
        <v>35</v>
      </c>
      <c r="B4" s="1">
        <v>1</v>
      </c>
      <c r="C4" s="2" t="s">
        <v>14</v>
      </c>
      <c r="D4" s="1" t="s">
        <v>10</v>
      </c>
      <c r="E4" s="1">
        <v>1</v>
      </c>
      <c r="F4" s="18">
        <v>98000</v>
      </c>
      <c r="G4" s="18">
        <f>E4*F4</f>
        <v>98000</v>
      </c>
      <c r="H4" s="6" t="s">
        <v>36</v>
      </c>
      <c r="I4" s="1" t="s">
        <v>27</v>
      </c>
      <c r="J4" s="1" t="s">
        <v>15</v>
      </c>
    </row>
    <row r="5" spans="1:10" ht="38.25" customHeight="1">
      <c r="A5" s="35"/>
      <c r="B5" s="1">
        <v>2</v>
      </c>
      <c r="C5" s="2" t="s">
        <v>14</v>
      </c>
      <c r="D5" s="1" t="s">
        <v>10</v>
      </c>
      <c r="E5" s="1">
        <v>1</v>
      </c>
      <c r="F5" s="18">
        <v>30000</v>
      </c>
      <c r="G5" s="18">
        <v>30000</v>
      </c>
      <c r="H5" s="6" t="s">
        <v>38</v>
      </c>
      <c r="I5" s="1" t="s">
        <v>12</v>
      </c>
      <c r="J5" s="1" t="s">
        <v>12</v>
      </c>
    </row>
    <row r="6" spans="1:10" ht="51.75" customHeight="1">
      <c r="A6" s="35"/>
      <c r="B6" s="1">
        <v>3</v>
      </c>
      <c r="C6" s="2" t="s">
        <v>14</v>
      </c>
      <c r="D6" s="1" t="s">
        <v>10</v>
      </c>
      <c r="E6" s="1">
        <v>12</v>
      </c>
      <c r="F6" s="19">
        <v>19288</v>
      </c>
      <c r="G6" s="18">
        <v>19288</v>
      </c>
      <c r="H6" s="6" t="s">
        <v>39</v>
      </c>
      <c r="I6" s="1" t="s">
        <v>12</v>
      </c>
      <c r="J6" s="1" t="s">
        <v>15</v>
      </c>
    </row>
    <row r="7" spans="1:10" ht="16.5">
      <c r="A7" s="35"/>
      <c r="B7" s="1"/>
      <c r="C7" s="2"/>
      <c r="D7" s="1"/>
      <c r="E7" s="1"/>
      <c r="F7" s="18"/>
      <c r="G7" s="18"/>
      <c r="H7" s="5"/>
      <c r="I7" s="1"/>
      <c r="J7" s="1"/>
    </row>
    <row r="8" spans="1:10" ht="16.5">
      <c r="A8" s="35"/>
      <c r="B8" s="1"/>
      <c r="C8" s="2"/>
      <c r="D8" s="1"/>
      <c r="E8" s="1"/>
      <c r="F8" s="19"/>
      <c r="G8" s="18"/>
      <c r="H8" s="5"/>
      <c r="I8" s="1"/>
      <c r="J8" s="1"/>
    </row>
    <row r="9" spans="1:10" ht="16.5">
      <c r="A9" s="35"/>
      <c r="B9" s="1"/>
      <c r="C9" s="2"/>
      <c r="D9" s="1"/>
      <c r="E9" s="1"/>
      <c r="F9" s="19"/>
      <c r="G9" s="18"/>
      <c r="H9" s="5"/>
      <c r="I9" s="1"/>
      <c r="J9" s="1"/>
    </row>
    <row r="10" spans="1:10" ht="16.5">
      <c r="A10" s="35"/>
      <c r="B10" s="1"/>
      <c r="C10" s="2"/>
      <c r="D10" s="1"/>
      <c r="E10" s="1"/>
      <c r="F10" s="19"/>
      <c r="G10" s="18"/>
      <c r="H10" s="5"/>
      <c r="I10" s="1"/>
      <c r="J10" s="1"/>
    </row>
    <row r="11" spans="1:10" ht="16.5">
      <c r="A11" s="35"/>
      <c r="B11" s="1"/>
      <c r="C11" s="2"/>
      <c r="D11" s="1"/>
      <c r="E11" s="1"/>
      <c r="F11" s="19"/>
      <c r="G11" s="18"/>
      <c r="H11" s="5"/>
      <c r="I11" s="1"/>
      <c r="J11" s="1"/>
    </row>
    <row r="12" spans="1:10" ht="16.5">
      <c r="A12" s="35"/>
      <c r="B12" s="1"/>
      <c r="C12" s="2"/>
      <c r="D12" s="1"/>
      <c r="E12" s="1"/>
      <c r="F12" s="19"/>
      <c r="G12" s="18"/>
      <c r="H12" s="5"/>
      <c r="I12" s="1"/>
      <c r="J12" s="1"/>
    </row>
    <row r="13" spans="1:10" ht="16.5">
      <c r="A13" s="35"/>
      <c r="B13" s="1"/>
      <c r="C13" s="2"/>
      <c r="D13" s="1"/>
      <c r="E13" s="1"/>
      <c r="F13" s="19"/>
      <c r="G13" s="18"/>
      <c r="H13" s="5"/>
      <c r="I13" s="1"/>
      <c r="J13" s="1"/>
    </row>
    <row r="14" spans="1:10" ht="16.5">
      <c r="A14" s="35"/>
      <c r="B14" s="1"/>
      <c r="C14" s="2"/>
      <c r="D14" s="1"/>
      <c r="E14" s="1"/>
      <c r="F14" s="19"/>
      <c r="G14" s="18"/>
      <c r="H14" s="5"/>
      <c r="I14" s="1"/>
      <c r="J14" s="1"/>
    </row>
    <row r="15" spans="1:10" ht="22.5" customHeight="1">
      <c r="A15" s="36"/>
      <c r="B15" s="37" t="s">
        <v>8</v>
      </c>
      <c r="C15" s="38"/>
      <c r="D15" s="38"/>
      <c r="E15" s="38"/>
      <c r="F15" s="39"/>
      <c r="G15" s="4">
        <v>147288</v>
      </c>
      <c r="H15" s="5"/>
      <c r="I15" s="1"/>
      <c r="J15" s="21"/>
    </row>
    <row r="16" spans="1:10" ht="16.5">
      <c r="A16" s="3"/>
      <c r="B16" s="3"/>
      <c r="C16" s="3"/>
      <c r="D16" s="3"/>
      <c r="E16" s="3"/>
      <c r="F16" s="3"/>
      <c r="G16" s="3"/>
      <c r="H16" s="3" t="s">
        <v>18</v>
      </c>
      <c r="I16" s="3" t="s">
        <v>9</v>
      </c>
      <c r="J16" s="3"/>
    </row>
    <row r="17" spans="1:10" ht="16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6.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6.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4">
    <mergeCell ref="A1:J1"/>
    <mergeCell ref="A2:J2"/>
    <mergeCell ref="A4:A15"/>
    <mergeCell ref="B15:F15"/>
  </mergeCells>
  <printOptions/>
  <pageMargins left="1.1811023622047245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96" zoomScaleNormal="96" zoomScalePageLayoutView="0" workbookViewId="0" topLeftCell="A1">
      <selection activeCell="L8" sqref="L8"/>
    </sheetView>
  </sheetViews>
  <sheetFormatPr defaultColWidth="9.00390625" defaultRowHeight="16.5"/>
  <cols>
    <col min="1" max="1" width="9.125" style="0" customWidth="1"/>
    <col min="2" max="2" width="4.50390625" style="0" customWidth="1"/>
    <col min="3" max="3" width="13.875" style="0" customWidth="1"/>
    <col min="4" max="4" width="4.25390625" style="0" customWidth="1"/>
    <col min="5" max="5" width="4.125" style="0" customWidth="1"/>
    <col min="6" max="6" width="10.375" style="0" customWidth="1"/>
    <col min="7" max="7" width="12.25390625" style="0" customWidth="1"/>
    <col min="8" max="8" width="27.125" style="0" customWidth="1"/>
    <col min="9" max="9" width="13.25390625" style="0" customWidth="1"/>
    <col min="10" max="10" width="14.25390625" style="0" customWidth="1"/>
  </cols>
  <sheetData>
    <row r="1" spans="1:10" ht="19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>
      <c r="A3" s="1" t="s">
        <v>3</v>
      </c>
      <c r="B3" s="1" t="s">
        <v>1</v>
      </c>
      <c r="C3" s="1" t="s">
        <v>2</v>
      </c>
      <c r="D3" s="20" t="s">
        <v>3</v>
      </c>
      <c r="E3" s="20" t="s">
        <v>4</v>
      </c>
      <c r="F3" s="1" t="s">
        <v>5</v>
      </c>
      <c r="G3" s="1" t="s">
        <v>6</v>
      </c>
      <c r="H3" s="1" t="s">
        <v>7</v>
      </c>
      <c r="I3" s="1" t="s">
        <v>16</v>
      </c>
      <c r="J3" s="1" t="s">
        <v>17</v>
      </c>
    </row>
    <row r="4" spans="1:10" ht="30">
      <c r="A4" s="40" t="s">
        <v>31</v>
      </c>
      <c r="B4" s="1">
        <v>1</v>
      </c>
      <c r="C4" s="2" t="s">
        <v>46</v>
      </c>
      <c r="D4" s="1" t="s">
        <v>10</v>
      </c>
      <c r="E4" s="1">
        <v>1</v>
      </c>
      <c r="F4" s="19">
        <v>60000</v>
      </c>
      <c r="G4" s="18">
        <v>60000</v>
      </c>
      <c r="H4" s="5" t="s">
        <v>40</v>
      </c>
      <c r="I4" s="1" t="s">
        <v>27</v>
      </c>
      <c r="J4" s="1" t="s">
        <v>27</v>
      </c>
    </row>
    <row r="5" spans="1:10" ht="31.5" customHeight="1">
      <c r="A5" s="35"/>
      <c r="B5" s="1">
        <v>2</v>
      </c>
      <c r="C5" s="2" t="s">
        <v>13</v>
      </c>
      <c r="D5" s="1" t="s">
        <v>10</v>
      </c>
      <c r="E5" s="1">
        <v>1</v>
      </c>
      <c r="F5" s="19">
        <v>52000</v>
      </c>
      <c r="G5" s="18">
        <v>52000</v>
      </c>
      <c r="H5" s="5" t="s">
        <v>45</v>
      </c>
      <c r="I5" s="1" t="s">
        <v>12</v>
      </c>
      <c r="J5" s="1" t="s">
        <v>12</v>
      </c>
    </row>
    <row r="6" spans="1:10" ht="33.75">
      <c r="A6" s="35"/>
      <c r="B6" s="1">
        <v>3</v>
      </c>
      <c r="C6" s="2" t="s">
        <v>13</v>
      </c>
      <c r="D6" s="1" t="s">
        <v>10</v>
      </c>
      <c r="E6" s="1">
        <v>1</v>
      </c>
      <c r="F6" s="19">
        <v>24975</v>
      </c>
      <c r="G6" s="18">
        <v>24975</v>
      </c>
      <c r="H6" s="5" t="s">
        <v>33</v>
      </c>
      <c r="I6" s="1" t="s">
        <v>11</v>
      </c>
      <c r="J6" s="1" t="s">
        <v>15</v>
      </c>
    </row>
    <row r="7" spans="1:10" ht="33.75">
      <c r="A7" s="35"/>
      <c r="B7" s="1">
        <v>4</v>
      </c>
      <c r="C7" s="2" t="s">
        <v>13</v>
      </c>
      <c r="D7" s="1" t="s">
        <v>10</v>
      </c>
      <c r="E7" s="1">
        <v>1</v>
      </c>
      <c r="F7" s="19">
        <v>34956</v>
      </c>
      <c r="G7" s="18">
        <v>34956</v>
      </c>
      <c r="H7" s="5" t="s">
        <v>41</v>
      </c>
      <c r="I7" s="1" t="s">
        <v>11</v>
      </c>
      <c r="J7" s="1" t="s">
        <v>11</v>
      </c>
    </row>
    <row r="8" spans="1:10" ht="31.5" customHeight="1">
      <c r="A8" s="35"/>
      <c r="B8" s="1">
        <v>5</v>
      </c>
      <c r="C8" s="2" t="s">
        <v>13</v>
      </c>
      <c r="D8" s="1" t="s">
        <v>10</v>
      </c>
      <c r="E8" s="1">
        <v>1</v>
      </c>
      <c r="F8" s="19">
        <v>29000</v>
      </c>
      <c r="G8" s="18">
        <v>29000</v>
      </c>
      <c r="H8" s="5" t="s">
        <v>32</v>
      </c>
      <c r="I8" s="1" t="s">
        <v>11</v>
      </c>
      <c r="J8" s="1" t="s">
        <v>15</v>
      </c>
    </row>
    <row r="9" spans="1:10" ht="33.75">
      <c r="A9" s="35"/>
      <c r="B9" s="1">
        <v>6</v>
      </c>
      <c r="C9" s="2" t="s">
        <v>13</v>
      </c>
      <c r="D9" s="1" t="s">
        <v>10</v>
      </c>
      <c r="E9" s="1">
        <v>1</v>
      </c>
      <c r="F9" s="19">
        <v>20000</v>
      </c>
      <c r="G9" s="18">
        <v>20000</v>
      </c>
      <c r="H9" s="5" t="s">
        <v>34</v>
      </c>
      <c r="I9" s="1" t="s">
        <v>11</v>
      </c>
      <c r="J9" s="1" t="s">
        <v>12</v>
      </c>
    </row>
    <row r="10" spans="1:10" ht="22.5" customHeight="1">
      <c r="A10" s="36"/>
      <c r="B10" s="37" t="s">
        <v>8</v>
      </c>
      <c r="C10" s="38"/>
      <c r="D10" s="38"/>
      <c r="E10" s="38"/>
      <c r="F10" s="39"/>
      <c r="G10" s="4">
        <f>SUM(G4:G9)</f>
        <v>220931</v>
      </c>
      <c r="H10" s="5"/>
      <c r="I10" s="1"/>
      <c r="J10" s="21"/>
    </row>
    <row r="11" spans="1:10" ht="16.5">
      <c r="A11" s="3"/>
      <c r="B11" s="3"/>
      <c r="C11" s="3"/>
      <c r="D11" s="3"/>
      <c r="E11" s="3"/>
      <c r="F11" s="3"/>
      <c r="G11" s="3"/>
      <c r="H11" s="3" t="s">
        <v>18</v>
      </c>
      <c r="I11" s="3" t="s">
        <v>9</v>
      </c>
      <c r="J11" s="3"/>
    </row>
    <row r="12" spans="1:10" ht="16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>
      <c r="A14" s="3"/>
      <c r="B14" s="3"/>
      <c r="C14" s="3"/>
      <c r="D14" s="3"/>
      <c r="E14" s="3"/>
      <c r="F14" s="3"/>
      <c r="G14" s="3"/>
      <c r="H14" s="3"/>
      <c r="I14" s="3"/>
      <c r="J14" s="3"/>
    </row>
  </sheetData>
  <sheetProtection/>
  <mergeCells count="4">
    <mergeCell ref="A1:J1"/>
    <mergeCell ref="A2:J2"/>
    <mergeCell ref="A4:A10"/>
    <mergeCell ref="B10:F10"/>
  </mergeCells>
  <printOptions/>
  <pageMargins left="1.1811023622047245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6.125" style="7" customWidth="1"/>
    <col min="2" max="2" width="58.875" style="7" customWidth="1"/>
    <col min="3" max="3" width="11.125" style="7" customWidth="1"/>
    <col min="4" max="4" width="10.50390625" style="7" customWidth="1"/>
    <col min="5" max="5" width="10.875" style="7" customWidth="1"/>
    <col min="6" max="6" width="11.125" style="7" customWidth="1"/>
    <col min="7" max="7" width="14.00390625" style="7" customWidth="1"/>
    <col min="8" max="16384" width="8.75390625" style="7" customWidth="1"/>
  </cols>
  <sheetData>
    <row r="1" spans="1:7" ht="30" customHeight="1">
      <c r="A1" s="41" t="s">
        <v>28</v>
      </c>
      <c r="B1" s="41"/>
      <c r="C1" s="41"/>
      <c r="D1" s="41"/>
      <c r="E1" s="41"/>
      <c r="F1" s="41"/>
      <c r="G1" s="41"/>
    </row>
    <row r="2" spans="1:7" ht="30" customHeight="1">
      <c r="A2" s="8" t="s">
        <v>19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</row>
    <row r="3" spans="1:7" ht="34.5" customHeight="1">
      <c r="A3" s="9" t="s">
        <v>37</v>
      </c>
      <c r="B3" s="23" t="s">
        <v>44</v>
      </c>
      <c r="C3" s="11">
        <v>98000</v>
      </c>
      <c r="D3" s="11">
        <v>0</v>
      </c>
      <c r="E3" s="11">
        <v>0</v>
      </c>
      <c r="F3" s="11">
        <v>0</v>
      </c>
      <c r="G3" s="11">
        <v>98000</v>
      </c>
    </row>
    <row r="4" spans="1:7" ht="34.5" customHeight="1">
      <c r="A4" s="12"/>
      <c r="B4" s="22" t="s">
        <v>42</v>
      </c>
      <c r="C4" s="24">
        <v>0</v>
      </c>
      <c r="D4" s="11">
        <v>30000</v>
      </c>
      <c r="E4" s="11">
        <v>0</v>
      </c>
      <c r="F4" s="11">
        <v>0</v>
      </c>
      <c r="G4" s="11">
        <f>SUM(D4:F4)</f>
        <v>30000</v>
      </c>
    </row>
    <row r="5" spans="1:7" ht="34.5" customHeight="1">
      <c r="A5" s="12"/>
      <c r="B5" s="23" t="s">
        <v>43</v>
      </c>
      <c r="C5" s="11">
        <v>19288</v>
      </c>
      <c r="D5" s="11">
        <v>0</v>
      </c>
      <c r="E5" s="11">
        <v>0</v>
      </c>
      <c r="F5" s="11">
        <v>0</v>
      </c>
      <c r="G5" s="11">
        <v>19288</v>
      </c>
    </row>
    <row r="6" spans="1:7" ht="45" customHeight="1">
      <c r="A6" s="12"/>
      <c r="B6" s="23"/>
      <c r="C6" s="11"/>
      <c r="D6" s="11"/>
      <c r="E6" s="11"/>
      <c r="F6" s="11"/>
      <c r="G6" s="11"/>
    </row>
    <row r="7" spans="1:7" ht="34.5" customHeight="1">
      <c r="A7" s="13"/>
      <c r="B7" s="10"/>
      <c r="C7" s="11"/>
      <c r="D7" s="11"/>
      <c r="E7" s="15"/>
      <c r="F7" s="15"/>
      <c r="G7" s="11"/>
    </row>
    <row r="8" spans="1:7" ht="34.5" customHeight="1">
      <c r="A8" s="13"/>
      <c r="B8" s="10"/>
      <c r="C8" s="11"/>
      <c r="D8" s="11"/>
      <c r="E8" s="15"/>
      <c r="F8" s="15"/>
      <c r="G8" s="11"/>
    </row>
    <row r="9" spans="1:7" ht="34.5" customHeight="1">
      <c r="A9" s="13"/>
      <c r="B9" s="10"/>
      <c r="C9" s="14"/>
      <c r="D9" s="11"/>
      <c r="E9" s="15"/>
      <c r="F9" s="15"/>
      <c r="G9" s="11"/>
    </row>
    <row r="10" spans="1:7" ht="34.5" customHeight="1">
      <c r="A10" s="42" t="s">
        <v>26</v>
      </c>
      <c r="B10" s="42"/>
      <c r="C10" s="16">
        <v>117288</v>
      </c>
      <c r="D10" s="16">
        <f>SUM(D3:D9)</f>
        <v>30000</v>
      </c>
      <c r="E10" s="16">
        <f>SUM(E3:E9)</f>
        <v>0</v>
      </c>
      <c r="F10" s="16">
        <f>SUM(F3:F9)</f>
        <v>0</v>
      </c>
      <c r="G10" s="16">
        <f>SUM(G3:G9)</f>
        <v>147288</v>
      </c>
    </row>
    <row r="11" spans="1:7" ht="32.25" customHeight="1">
      <c r="A11" s="17"/>
      <c r="B11" s="17"/>
      <c r="C11" s="17"/>
      <c r="D11" s="17"/>
      <c r="E11" s="3" t="s">
        <v>18</v>
      </c>
      <c r="F11" s="3"/>
      <c r="G11" s="3" t="s">
        <v>9</v>
      </c>
    </row>
    <row r="12" spans="1:7" ht="16.5">
      <c r="A12" s="17"/>
      <c r="B12" s="17"/>
      <c r="C12" s="17"/>
      <c r="D12" s="17"/>
      <c r="E12" s="17"/>
      <c r="F12" s="17"/>
      <c r="G12" s="17"/>
    </row>
    <row r="13" spans="1:7" ht="16.5">
      <c r="A13" s="17"/>
      <c r="B13" s="17"/>
      <c r="C13" s="17"/>
      <c r="D13" s="17"/>
      <c r="E13" s="17"/>
      <c r="F13" s="17"/>
      <c r="G13" s="17"/>
    </row>
    <row r="14" spans="1:7" ht="16.5">
      <c r="A14" s="17"/>
      <c r="B14" s="17"/>
      <c r="C14" s="17"/>
      <c r="D14" s="17"/>
      <c r="E14" s="17"/>
      <c r="F14" s="17"/>
      <c r="G14" s="17"/>
    </row>
    <row r="15" spans="1:7" ht="16.5">
      <c r="A15" s="17"/>
      <c r="B15" s="17"/>
      <c r="C15" s="17"/>
      <c r="D15" s="17"/>
      <c r="E15" s="17"/>
      <c r="F15" s="17"/>
      <c r="G15" s="17"/>
    </row>
    <row r="16" spans="1:7" ht="16.5">
      <c r="A16" s="17"/>
      <c r="B16" s="17"/>
      <c r="C16" s="17"/>
      <c r="D16" s="17"/>
      <c r="E16" s="17"/>
      <c r="F16" s="17"/>
      <c r="G16" s="17"/>
    </row>
    <row r="17" spans="1:7" ht="16.5">
      <c r="A17" s="17"/>
      <c r="B17" s="17"/>
      <c r="C17" s="17"/>
      <c r="D17" s="17"/>
      <c r="E17" s="17"/>
      <c r="F17" s="17"/>
      <c r="G17" s="17"/>
    </row>
  </sheetData>
  <sheetProtection/>
  <mergeCells count="2">
    <mergeCell ref="A1:G1"/>
    <mergeCell ref="A10:B10"/>
  </mergeCells>
  <printOptions/>
  <pageMargins left="0.6299212598425197" right="0.2362204724409449" top="0.5511811023622047" bottom="0.5511811023622047" header="0.31496062992125984" footer="0.31496062992125984"/>
  <pageSetup fitToWidth="0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6" zoomScaleNormal="96" zoomScalePageLayoutView="0" workbookViewId="0" topLeftCell="A4">
      <selection activeCell="C13" sqref="C13"/>
    </sheetView>
  </sheetViews>
  <sheetFormatPr defaultColWidth="9.00390625" defaultRowHeight="16.5"/>
  <cols>
    <col min="1" max="1" width="16.125" style="7" customWidth="1"/>
    <col min="2" max="2" width="57.50390625" style="7" customWidth="1"/>
    <col min="3" max="6" width="10.625" style="7" customWidth="1"/>
    <col min="7" max="7" width="13.125" style="7" customWidth="1"/>
    <col min="8" max="16384" width="8.75390625" style="7" customWidth="1"/>
  </cols>
  <sheetData>
    <row r="1" spans="1:7" ht="30" customHeight="1">
      <c r="A1" s="42" t="s">
        <v>50</v>
      </c>
      <c r="B1" s="42"/>
      <c r="C1" s="42"/>
      <c r="D1" s="42"/>
      <c r="E1" s="42"/>
      <c r="F1" s="42"/>
      <c r="G1" s="42"/>
    </row>
    <row r="2" spans="1:7" ht="34.5" customHeight="1">
      <c r="A2" s="8" t="s">
        <v>19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</row>
    <row r="3" spans="1:7" ht="34.5" customHeight="1">
      <c r="A3" s="9" t="s">
        <v>37</v>
      </c>
      <c r="B3" s="10" t="s">
        <v>48</v>
      </c>
      <c r="C3" s="25">
        <v>0</v>
      </c>
      <c r="D3" s="25">
        <v>0</v>
      </c>
      <c r="E3" s="28">
        <v>0</v>
      </c>
      <c r="F3" s="25">
        <v>60000</v>
      </c>
      <c r="G3" s="25">
        <f>SUM(C3:F3)</f>
        <v>60000</v>
      </c>
    </row>
    <row r="4" spans="1:7" ht="34.5" customHeight="1">
      <c r="A4" s="13"/>
      <c r="B4" s="10" t="s">
        <v>49</v>
      </c>
      <c r="C4" s="25">
        <v>0</v>
      </c>
      <c r="D4" s="25">
        <v>60000</v>
      </c>
      <c r="E4" s="28">
        <v>0</v>
      </c>
      <c r="F4" s="25">
        <v>0</v>
      </c>
      <c r="G4" s="25">
        <v>60000</v>
      </c>
    </row>
    <row r="5" spans="1:7" ht="34.5" customHeight="1">
      <c r="A5" s="13"/>
      <c r="B5" s="10" t="s">
        <v>51</v>
      </c>
      <c r="C5" s="25">
        <v>0</v>
      </c>
      <c r="D5" s="25">
        <v>0</v>
      </c>
      <c r="E5" s="28">
        <v>50000</v>
      </c>
      <c r="F5" s="28">
        <v>0</v>
      </c>
      <c r="G5" s="25">
        <v>50000</v>
      </c>
    </row>
    <row r="6" spans="1:7" ht="34.5" customHeight="1">
      <c r="A6" s="13"/>
      <c r="B6" s="10" t="s">
        <v>52</v>
      </c>
      <c r="C6" s="25">
        <v>0</v>
      </c>
      <c r="D6" s="25">
        <v>0</v>
      </c>
      <c r="E6" s="28">
        <v>0</v>
      </c>
      <c r="F6" s="31">
        <v>30000</v>
      </c>
      <c r="G6" s="25">
        <f>SUM(C6:F6)</f>
        <v>30000</v>
      </c>
    </row>
    <row r="7" spans="1:7" ht="34.5" customHeight="1">
      <c r="A7" s="13"/>
      <c r="B7" s="10" t="s">
        <v>47</v>
      </c>
      <c r="C7" s="32">
        <v>16100</v>
      </c>
      <c r="D7" s="25">
        <v>0</v>
      </c>
      <c r="E7" s="28">
        <v>0</v>
      </c>
      <c r="F7" s="28">
        <v>0</v>
      </c>
      <c r="G7" s="25">
        <f>SUM(C7:F7)</f>
        <v>16100</v>
      </c>
    </row>
    <row r="8" spans="1:7" ht="34.5" customHeight="1">
      <c r="A8" s="13"/>
      <c r="B8" s="29" t="s">
        <v>53</v>
      </c>
      <c r="C8" s="26"/>
      <c r="D8" s="26"/>
      <c r="E8" s="30">
        <v>17710</v>
      </c>
      <c r="F8" s="26"/>
      <c r="G8" s="30">
        <v>17710</v>
      </c>
    </row>
    <row r="9" spans="1:7" ht="34.5" customHeight="1">
      <c r="A9" s="42" t="s">
        <v>26</v>
      </c>
      <c r="B9" s="42"/>
      <c r="C9" s="27">
        <f>SUM(C3:C10)</f>
        <v>16100</v>
      </c>
      <c r="D9" s="27">
        <v>60000</v>
      </c>
      <c r="E9" s="27">
        <v>67710</v>
      </c>
      <c r="F9" s="27">
        <v>90000</v>
      </c>
      <c r="G9" s="27">
        <f>SUM(G3:G10)</f>
        <v>233810</v>
      </c>
    </row>
    <row r="10" spans="1:7" ht="32.25" customHeight="1">
      <c r="A10" s="17"/>
      <c r="B10" s="17"/>
      <c r="C10" s="17"/>
      <c r="D10" s="17"/>
      <c r="E10" s="3" t="s">
        <v>54</v>
      </c>
      <c r="F10" s="3"/>
      <c r="G10" s="3" t="s">
        <v>9</v>
      </c>
    </row>
    <row r="11" ht="16.5">
      <c r="A11" s="17"/>
    </row>
    <row r="12" spans="1:7" ht="16.5">
      <c r="A12" s="17"/>
      <c r="B12" s="17"/>
      <c r="C12" s="17"/>
      <c r="D12" s="17"/>
      <c r="E12" s="17"/>
      <c r="F12" s="17"/>
      <c r="G12" s="17"/>
    </row>
    <row r="13" spans="1:7" ht="16.5">
      <c r="A13" s="17"/>
      <c r="B13" s="17"/>
      <c r="C13" s="17"/>
      <c r="D13" s="17"/>
      <c r="E13" s="17"/>
      <c r="F13" s="17"/>
      <c r="G13" s="17"/>
    </row>
    <row r="14" spans="1:7" ht="16.5">
      <c r="A14" s="17"/>
      <c r="B14" s="17"/>
      <c r="C14" s="17"/>
      <c r="D14" s="17"/>
      <c r="E14" s="17"/>
      <c r="F14" s="17"/>
      <c r="G14" s="17"/>
    </row>
    <row r="15" spans="1:7" ht="16.5">
      <c r="A15" s="17"/>
      <c r="B15" s="17"/>
      <c r="C15" s="17"/>
      <c r="D15" s="17"/>
      <c r="E15" s="17"/>
      <c r="F15" s="17"/>
      <c r="G15" s="17"/>
    </row>
    <row r="16" spans="1:7" ht="16.5">
      <c r="A16" s="17"/>
      <c r="B16" s="17"/>
      <c r="C16" s="17"/>
      <c r="D16" s="17"/>
      <c r="E16" s="17"/>
      <c r="F16" s="17"/>
      <c r="G16" s="17"/>
    </row>
  </sheetData>
  <sheetProtection/>
  <mergeCells count="2">
    <mergeCell ref="A1:G1"/>
    <mergeCell ref="A9:B9"/>
  </mergeCells>
  <printOptions/>
  <pageMargins left="0.6299212598425197" right="0.2362204724409449" top="0.5511811023622047" bottom="0.5511811023622047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HuiHua Lin</dc:creator>
  <cp:keywords/>
  <dc:description/>
  <cp:lastModifiedBy>莫彩金</cp:lastModifiedBy>
  <cp:lastPrinted>2016-02-23T01:27:52Z</cp:lastPrinted>
  <dcterms:created xsi:type="dcterms:W3CDTF">2009-03-11T07:18:13Z</dcterms:created>
  <dcterms:modified xsi:type="dcterms:W3CDTF">2016-07-26T02:13:46Z</dcterms:modified>
  <cp:category/>
  <cp:version/>
  <cp:contentType/>
  <cp:contentStatus/>
</cp:coreProperties>
</file>